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ct_Admin\Papers fellowship\The published ones\Minuta lipid\Data for archive\"/>
    </mc:Choice>
  </mc:AlternateContent>
  <bookViews>
    <workbookView xWindow="0" yWindow="0" windowWidth="24000" windowHeight="9735" activeTab="2"/>
  </bookViews>
  <sheets>
    <sheet name="Figure 4 final" sheetId="3" r:id="rId1"/>
    <sheet name="figure 5 final" sheetId="5" r:id="rId2"/>
    <sheet name="table 1 final" sheetId="6" r:id="rId3"/>
  </sheets>
  <calcPr calcId="152511" concurrentCalc="0"/>
</workbook>
</file>

<file path=xl/calcChain.xml><?xml version="1.0" encoding="utf-8"?>
<calcChain xmlns="http://schemas.openxmlformats.org/spreadsheetml/2006/main">
  <c r="E93" i="3" l="1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76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K4" i="3"/>
  <c r="J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E4" i="3"/>
  <c r="D4" i="3"/>
</calcChain>
</file>

<file path=xl/sharedStrings.xml><?xml version="1.0" encoding="utf-8"?>
<sst xmlns="http://schemas.openxmlformats.org/spreadsheetml/2006/main" count="199" uniqueCount="90">
  <si>
    <t>Glucose/Cellobiose</t>
  </si>
  <si>
    <t>Xylose/Fructose</t>
  </si>
  <si>
    <t>Xylose/Lactose</t>
  </si>
  <si>
    <t>Gum Arabic</t>
  </si>
  <si>
    <t>Xylose/Gum Arabic</t>
  </si>
  <si>
    <t>Xylose/Arabinose</t>
  </si>
  <si>
    <t>Xylose/Sucrose</t>
  </si>
  <si>
    <t>Xylose/Cellobiose</t>
  </si>
  <si>
    <t>Glucose/Gum Arabic</t>
  </si>
  <si>
    <t>Glucose</t>
  </si>
  <si>
    <t>Arabinose</t>
  </si>
  <si>
    <t>Lactose</t>
  </si>
  <si>
    <t>Cellobiose</t>
  </si>
  <si>
    <t>Glucose/Arabinose</t>
  </si>
  <si>
    <t>Glucose/Lactose</t>
  </si>
  <si>
    <t>Xylose</t>
  </si>
  <si>
    <t>Fructose</t>
  </si>
  <si>
    <t>Sucrose</t>
  </si>
  <si>
    <t>Glucose/Xylose</t>
  </si>
  <si>
    <t>Glucose/Fructose</t>
  </si>
  <si>
    <t>Glucose/Sucrose</t>
  </si>
  <si>
    <t>Cont. glu</t>
  </si>
  <si>
    <t>std. dev.</t>
  </si>
  <si>
    <t>r glu</t>
  </si>
  <si>
    <t>Sugar</t>
  </si>
  <si>
    <t>Galactose</t>
  </si>
  <si>
    <t>Glucose / Xylose</t>
  </si>
  <si>
    <t>Glucose / Lactose</t>
  </si>
  <si>
    <t>Glucose / Arabinose</t>
  </si>
  <si>
    <t>Glucose / Cellobiose</t>
  </si>
  <si>
    <t>Glucose / Gum Arabic</t>
  </si>
  <si>
    <t>Xylose / Arabinose</t>
  </si>
  <si>
    <t>Xylose / Cellobiose</t>
  </si>
  <si>
    <t>Xylose / Fructose</t>
  </si>
  <si>
    <t>Galactose / Xylose</t>
  </si>
  <si>
    <t>Glucose / Sucrose</t>
  </si>
  <si>
    <t>Xylose / Lactose</t>
  </si>
  <si>
    <t>Xylose / Gum Arabic</t>
  </si>
  <si>
    <t>Glucose / Fructose</t>
  </si>
  <si>
    <t>Xylose / Sucrose</t>
  </si>
  <si>
    <t>Glucose / Galactose</t>
  </si>
  <si>
    <t>Average</t>
  </si>
  <si>
    <t>Std. Dev.</t>
  </si>
  <si>
    <t>R glu</t>
  </si>
  <si>
    <t>R min</t>
  </si>
  <si>
    <t>Y. lip</t>
  </si>
  <si>
    <t>R. glutinis</t>
  </si>
  <si>
    <t>R. minuta</t>
  </si>
  <si>
    <t>Y. lipolytica</t>
  </si>
  <si>
    <t>OD nomallised to glucose</t>
  </si>
  <si>
    <t>Std deviation</t>
  </si>
  <si>
    <t>OD nomallised to control</t>
  </si>
  <si>
    <t>Furfural</t>
  </si>
  <si>
    <t>5-HMF</t>
  </si>
  <si>
    <t>Acetic acid</t>
  </si>
  <si>
    <t>Levulinic acid</t>
  </si>
  <si>
    <t>Low</t>
  </si>
  <si>
    <t>Medium</t>
  </si>
  <si>
    <t>High</t>
  </si>
  <si>
    <t>Formic acid</t>
  </si>
  <si>
    <t>Temp</t>
  </si>
  <si>
    <t>Glucose (g/L)</t>
  </si>
  <si>
    <t>(NH4)2SO4 (g/L)</t>
  </si>
  <si>
    <t>Yxs (biomass yield) g/g</t>
  </si>
  <si>
    <t>Yxp (product yield) g/g</t>
  </si>
  <si>
    <t>error</t>
  </si>
  <si>
    <t>glucose</t>
  </si>
  <si>
    <t>xylose</t>
  </si>
  <si>
    <t>arabinose</t>
  </si>
  <si>
    <t>lactose</t>
  </si>
  <si>
    <t>cellobiose</t>
  </si>
  <si>
    <t>sucrose</t>
  </si>
  <si>
    <t>galactose</t>
  </si>
  <si>
    <t>fructose</t>
  </si>
  <si>
    <t>glucose/xylose</t>
  </si>
  <si>
    <t>glucose/arabinose</t>
  </si>
  <si>
    <t>glucose/lactose</t>
  </si>
  <si>
    <t>glucose/cellobiose</t>
  </si>
  <si>
    <t>glucose/sucrose</t>
  </si>
  <si>
    <t>glucose/galactose</t>
  </si>
  <si>
    <t>glucose/fructose</t>
  </si>
  <si>
    <t>xylose/arabinose</t>
  </si>
  <si>
    <t>xylose/lactose</t>
  </si>
  <si>
    <t>xylose/cellobiose</t>
  </si>
  <si>
    <t>xylose/sucrose</t>
  </si>
  <si>
    <t>xylose/galactose</t>
  </si>
  <si>
    <t>xylose/fructose</t>
  </si>
  <si>
    <t>Brewers glucose</t>
  </si>
  <si>
    <t>Glucose/gum arabic</t>
  </si>
  <si>
    <t>Xylose/gum arabic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</si>
</sst>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2" borderId="0" xfId="0" applyFill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38071895424836E-2"/>
          <c:y val="5.4504269440546739E-2"/>
          <c:w val="0.89336633986928105"/>
          <c:h val="0.5492862361277005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4 final'!$C$33</c:f>
              <c:strCache>
                <c:ptCount val="1"/>
                <c:pt idx="0">
                  <c:v>R. minuta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4 final'!$F$34:$F$51</c:f>
                <c:numCache>
                  <c:formatCode>General</c:formatCode>
                  <c:ptCount val="18"/>
                  <c:pt idx="0">
                    <c:v>9.8996851937598065E-2</c:v>
                  </c:pt>
                  <c:pt idx="1">
                    <c:v>0.17500811656775803</c:v>
                  </c:pt>
                  <c:pt idx="2">
                    <c:v>0.21626990928646786</c:v>
                  </c:pt>
                  <c:pt idx="3">
                    <c:v>0.26150033126484767</c:v>
                  </c:pt>
                  <c:pt idx="4">
                    <c:v>0.31861591532095535</c:v>
                  </c:pt>
                  <c:pt idx="5">
                    <c:v>7.1453262768600548E-2</c:v>
                  </c:pt>
                  <c:pt idx="6">
                    <c:v>0.17253086201477277</c:v>
                  </c:pt>
                  <c:pt idx="7">
                    <c:v>0.32086683268406618</c:v>
                  </c:pt>
                  <c:pt idx="8">
                    <c:v>0.19316916979176338</c:v>
                  </c:pt>
                  <c:pt idx="9">
                    <c:v>0.2204462258503406</c:v>
                  </c:pt>
                  <c:pt idx="10">
                    <c:v>0.24407771910324724</c:v>
                  </c:pt>
                  <c:pt idx="11">
                    <c:v>0.30465301050450888</c:v>
                  </c:pt>
                  <c:pt idx="12">
                    <c:v>0.25471691577407046</c:v>
                  </c:pt>
                  <c:pt idx="13">
                    <c:v>0.25136408826094658</c:v>
                  </c:pt>
                  <c:pt idx="14">
                    <c:v>7.0779177232244153E-2</c:v>
                  </c:pt>
                  <c:pt idx="15">
                    <c:v>0.40114876170754921</c:v>
                  </c:pt>
                  <c:pt idx="16">
                    <c:v>0.1347519206390238</c:v>
                  </c:pt>
                  <c:pt idx="17">
                    <c:v>0.12184200384775715</c:v>
                  </c:pt>
                </c:numCache>
              </c:numRef>
            </c:plus>
            <c:minus>
              <c:numRef>
                <c:f>'Figure 4 final'!$F$34:$F$51</c:f>
                <c:numCache>
                  <c:formatCode>General</c:formatCode>
                  <c:ptCount val="18"/>
                  <c:pt idx="0">
                    <c:v>9.8996851937598065E-2</c:v>
                  </c:pt>
                  <c:pt idx="1">
                    <c:v>0.17500811656775803</c:v>
                  </c:pt>
                  <c:pt idx="2">
                    <c:v>0.21626990928646786</c:v>
                  </c:pt>
                  <c:pt idx="3">
                    <c:v>0.26150033126484767</c:v>
                  </c:pt>
                  <c:pt idx="4">
                    <c:v>0.31861591532095535</c:v>
                  </c:pt>
                  <c:pt idx="5">
                    <c:v>7.1453262768600548E-2</c:v>
                  </c:pt>
                  <c:pt idx="6">
                    <c:v>0.17253086201477277</c:v>
                  </c:pt>
                  <c:pt idx="7">
                    <c:v>0.32086683268406618</c:v>
                  </c:pt>
                  <c:pt idx="8">
                    <c:v>0.19316916979176338</c:v>
                  </c:pt>
                  <c:pt idx="9">
                    <c:v>0.2204462258503406</c:v>
                  </c:pt>
                  <c:pt idx="10">
                    <c:v>0.24407771910324724</c:v>
                  </c:pt>
                  <c:pt idx="11">
                    <c:v>0.30465301050450888</c:v>
                  </c:pt>
                  <c:pt idx="12">
                    <c:v>0.25471691577407046</c:v>
                  </c:pt>
                  <c:pt idx="13">
                    <c:v>0.25136408826094658</c:v>
                  </c:pt>
                  <c:pt idx="14">
                    <c:v>7.0779177232244153E-2</c:v>
                  </c:pt>
                  <c:pt idx="15">
                    <c:v>0.40114876170754921</c:v>
                  </c:pt>
                  <c:pt idx="16">
                    <c:v>0.1347519206390238</c:v>
                  </c:pt>
                  <c:pt idx="17">
                    <c:v>0.12184200384775715</c:v>
                  </c:pt>
                </c:numCache>
              </c:numRef>
            </c:minus>
          </c:errBars>
          <c:cat>
            <c:strRef>
              <c:f>'Figure 4 final'!$A$34:$A$51</c:f>
              <c:strCache>
                <c:ptCount val="18"/>
                <c:pt idx="0">
                  <c:v>Glucose</c:v>
                </c:pt>
                <c:pt idx="1">
                  <c:v>Xylose</c:v>
                </c:pt>
                <c:pt idx="2">
                  <c:v>Arabinose</c:v>
                </c:pt>
                <c:pt idx="3">
                  <c:v>Cellobiose</c:v>
                </c:pt>
                <c:pt idx="4">
                  <c:v>Fructose</c:v>
                </c:pt>
                <c:pt idx="5">
                  <c:v>Lactose</c:v>
                </c:pt>
                <c:pt idx="6">
                  <c:v>Sucrose</c:v>
                </c:pt>
                <c:pt idx="7">
                  <c:v>Glucose/Xylose</c:v>
                </c:pt>
                <c:pt idx="8">
                  <c:v>Glucose/Fructose</c:v>
                </c:pt>
                <c:pt idx="9">
                  <c:v>Glucose/Sucrose</c:v>
                </c:pt>
                <c:pt idx="10">
                  <c:v>Glucose/Arabinose</c:v>
                </c:pt>
                <c:pt idx="11">
                  <c:v>Glucose/Lactose</c:v>
                </c:pt>
                <c:pt idx="12">
                  <c:v>Glucose/Cellobiose</c:v>
                </c:pt>
                <c:pt idx="13">
                  <c:v>Xylose/Fructose</c:v>
                </c:pt>
                <c:pt idx="14">
                  <c:v>Xylose/Lactose</c:v>
                </c:pt>
                <c:pt idx="15">
                  <c:v>Xylose/Arabinose</c:v>
                </c:pt>
                <c:pt idx="16">
                  <c:v>Xylose/Sucrose</c:v>
                </c:pt>
                <c:pt idx="17">
                  <c:v>Xylose/Cellobiose</c:v>
                </c:pt>
              </c:strCache>
            </c:strRef>
          </c:cat>
          <c:val>
            <c:numRef>
              <c:f>'Figure 4 final'!$C$34:$C$51</c:f>
              <c:numCache>
                <c:formatCode>General</c:formatCode>
                <c:ptCount val="18"/>
                <c:pt idx="0">
                  <c:v>1</c:v>
                </c:pt>
                <c:pt idx="1">
                  <c:v>0.7858407079646017</c:v>
                </c:pt>
                <c:pt idx="2">
                  <c:v>1.0579911504424779</c:v>
                </c:pt>
                <c:pt idx="3">
                  <c:v>1.0203982300884953</c:v>
                </c:pt>
                <c:pt idx="4">
                  <c:v>0.90030973451327423</c:v>
                </c:pt>
                <c:pt idx="5">
                  <c:v>0.58865044247787612</c:v>
                </c:pt>
                <c:pt idx="6">
                  <c:v>0.64057522123893784</c:v>
                </c:pt>
                <c:pt idx="7">
                  <c:v>0.82951327433628297</c:v>
                </c:pt>
                <c:pt idx="8">
                  <c:v>0.94546460176991132</c:v>
                </c:pt>
                <c:pt idx="9">
                  <c:v>0.70783185840707963</c:v>
                </c:pt>
                <c:pt idx="10">
                  <c:v>1.6438495575221237</c:v>
                </c:pt>
                <c:pt idx="11">
                  <c:v>0.21384955752212387</c:v>
                </c:pt>
                <c:pt idx="12">
                  <c:v>0.95185840707964597</c:v>
                </c:pt>
                <c:pt idx="13">
                  <c:v>0.88634955752212374</c:v>
                </c:pt>
                <c:pt idx="14">
                  <c:v>0.84776548672566365</c:v>
                </c:pt>
                <c:pt idx="15">
                  <c:v>1.6217477876106194</c:v>
                </c:pt>
                <c:pt idx="16">
                  <c:v>0.64995575221238933</c:v>
                </c:pt>
                <c:pt idx="17">
                  <c:v>0.8583407079646016</c:v>
                </c:pt>
              </c:numCache>
            </c:numRef>
          </c:val>
        </c:ser>
        <c:ser>
          <c:idx val="0"/>
          <c:order val="1"/>
          <c:tx>
            <c:strRef>
              <c:f>'Figure 4 final'!$B$33</c:f>
              <c:strCache>
                <c:ptCount val="1"/>
                <c:pt idx="0">
                  <c:v>R. glutinis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4 final'!$E$34:$E$51</c:f>
                <c:numCache>
                  <c:formatCode>General</c:formatCode>
                  <c:ptCount val="18"/>
                  <c:pt idx="0">
                    <c:v>7.9613422614500162E-2</c:v>
                  </c:pt>
                  <c:pt idx="1">
                    <c:v>0.39025587190576644</c:v>
                  </c:pt>
                  <c:pt idx="2">
                    <c:v>0.32959408774635274</c:v>
                  </c:pt>
                  <c:pt idx="3">
                    <c:v>6.3592944279231733E-2</c:v>
                  </c:pt>
                  <c:pt idx="4">
                    <c:v>0.70197075653774521</c:v>
                  </c:pt>
                  <c:pt idx="5">
                    <c:v>5.0279427428854551E-2</c:v>
                  </c:pt>
                  <c:pt idx="6">
                    <c:v>0.13695490241803393</c:v>
                  </c:pt>
                  <c:pt idx="7">
                    <c:v>0.55192360098936222</c:v>
                  </c:pt>
                  <c:pt idx="8">
                    <c:v>0.41088253997697555</c:v>
                  </c:pt>
                  <c:pt idx="9">
                    <c:v>0.46033395216746398</c:v>
                  </c:pt>
                  <c:pt idx="10">
                    <c:v>0.13793876117162687</c:v>
                  </c:pt>
                  <c:pt idx="11">
                    <c:v>0.19473944988735317</c:v>
                  </c:pt>
                  <c:pt idx="12">
                    <c:v>8.9124157485589008E-4</c:v>
                  </c:pt>
                  <c:pt idx="13">
                    <c:v>0.31509035563204724</c:v>
                  </c:pt>
                  <c:pt idx="14">
                    <c:v>0.14243703344369871</c:v>
                  </c:pt>
                  <c:pt idx="15">
                    <c:v>0.33577665178638433</c:v>
                  </c:pt>
                  <c:pt idx="16">
                    <c:v>0.17544794805161554</c:v>
                  </c:pt>
                  <c:pt idx="17">
                    <c:v>0.28083264556946169</c:v>
                  </c:pt>
                </c:numCache>
              </c:numRef>
            </c:plus>
            <c:minus>
              <c:numRef>
                <c:f>'Figure 4 final'!$E$34:$E$51</c:f>
                <c:numCache>
                  <c:formatCode>General</c:formatCode>
                  <c:ptCount val="18"/>
                  <c:pt idx="0">
                    <c:v>7.9613422614500162E-2</c:v>
                  </c:pt>
                  <c:pt idx="1">
                    <c:v>0.39025587190576644</c:v>
                  </c:pt>
                  <c:pt idx="2">
                    <c:v>0.32959408774635274</c:v>
                  </c:pt>
                  <c:pt idx="3">
                    <c:v>6.3592944279231733E-2</c:v>
                  </c:pt>
                  <c:pt idx="4">
                    <c:v>0.70197075653774521</c:v>
                  </c:pt>
                  <c:pt idx="5">
                    <c:v>5.0279427428854551E-2</c:v>
                  </c:pt>
                  <c:pt idx="6">
                    <c:v>0.13695490241803393</c:v>
                  </c:pt>
                  <c:pt idx="7">
                    <c:v>0.55192360098936222</c:v>
                  </c:pt>
                  <c:pt idx="8">
                    <c:v>0.41088253997697555</c:v>
                  </c:pt>
                  <c:pt idx="9">
                    <c:v>0.46033395216746398</c:v>
                  </c:pt>
                  <c:pt idx="10">
                    <c:v>0.13793876117162687</c:v>
                  </c:pt>
                  <c:pt idx="11">
                    <c:v>0.19473944988735317</c:v>
                  </c:pt>
                  <c:pt idx="12">
                    <c:v>8.9124157485589008E-4</c:v>
                  </c:pt>
                  <c:pt idx="13">
                    <c:v>0.31509035563204724</c:v>
                  </c:pt>
                  <c:pt idx="14">
                    <c:v>0.14243703344369871</c:v>
                  </c:pt>
                  <c:pt idx="15">
                    <c:v>0.33577665178638433</c:v>
                  </c:pt>
                  <c:pt idx="16">
                    <c:v>0.17544794805161554</c:v>
                  </c:pt>
                  <c:pt idx="17">
                    <c:v>0.28083264556946169</c:v>
                  </c:pt>
                </c:numCache>
              </c:numRef>
            </c:minus>
          </c:errBars>
          <c:cat>
            <c:strRef>
              <c:f>'Figure 4 final'!$A$34:$A$51</c:f>
              <c:strCache>
                <c:ptCount val="18"/>
                <c:pt idx="0">
                  <c:v>Glucose</c:v>
                </c:pt>
                <c:pt idx="1">
                  <c:v>Xylose</c:v>
                </c:pt>
                <c:pt idx="2">
                  <c:v>Arabinose</c:v>
                </c:pt>
                <c:pt idx="3">
                  <c:v>Cellobiose</c:v>
                </c:pt>
                <c:pt idx="4">
                  <c:v>Fructose</c:v>
                </c:pt>
                <c:pt idx="5">
                  <c:v>Lactose</c:v>
                </c:pt>
                <c:pt idx="6">
                  <c:v>Sucrose</c:v>
                </c:pt>
                <c:pt idx="7">
                  <c:v>Glucose/Xylose</c:v>
                </c:pt>
                <c:pt idx="8">
                  <c:v>Glucose/Fructose</c:v>
                </c:pt>
                <c:pt idx="9">
                  <c:v>Glucose/Sucrose</c:v>
                </c:pt>
                <c:pt idx="10">
                  <c:v>Glucose/Arabinose</c:v>
                </c:pt>
                <c:pt idx="11">
                  <c:v>Glucose/Lactose</c:v>
                </c:pt>
                <c:pt idx="12">
                  <c:v>Glucose/Cellobiose</c:v>
                </c:pt>
                <c:pt idx="13">
                  <c:v>Xylose/Fructose</c:v>
                </c:pt>
                <c:pt idx="14">
                  <c:v>Xylose/Lactose</c:v>
                </c:pt>
                <c:pt idx="15">
                  <c:v>Xylose/Arabinose</c:v>
                </c:pt>
                <c:pt idx="16">
                  <c:v>Xylose/Sucrose</c:v>
                </c:pt>
                <c:pt idx="17">
                  <c:v>Xylose/Cellobiose</c:v>
                </c:pt>
              </c:strCache>
            </c:strRef>
          </c:cat>
          <c:val>
            <c:numRef>
              <c:f>'Figure 4 final'!$B$34:$B$51</c:f>
              <c:numCache>
                <c:formatCode>General</c:formatCode>
                <c:ptCount val="18"/>
                <c:pt idx="0">
                  <c:v>1</c:v>
                </c:pt>
                <c:pt idx="1">
                  <c:v>0.17120926864590882</c:v>
                </c:pt>
                <c:pt idx="2">
                  <c:v>1.5839246922519916</c:v>
                </c:pt>
                <c:pt idx="3">
                  <c:v>0.89836350470673443</c:v>
                </c:pt>
                <c:pt idx="4">
                  <c:v>1.0145257060101378</c:v>
                </c:pt>
                <c:pt idx="5">
                  <c:v>0.58015930485155698</c:v>
                </c:pt>
                <c:pt idx="6">
                  <c:v>1.0793917451122377</c:v>
                </c:pt>
                <c:pt idx="7">
                  <c:v>1.0357364228819697</c:v>
                </c:pt>
                <c:pt idx="8">
                  <c:v>1.0575293265749457</c:v>
                </c:pt>
                <c:pt idx="9">
                  <c:v>0.69562635771180326</c:v>
                </c:pt>
                <c:pt idx="10">
                  <c:v>2.2707023895727731</c:v>
                </c:pt>
                <c:pt idx="11">
                  <c:v>0.93219406227371482</c:v>
                </c:pt>
                <c:pt idx="12">
                  <c:v>0</c:v>
                </c:pt>
                <c:pt idx="13">
                  <c:v>1.1114265025343957</c:v>
                </c:pt>
                <c:pt idx="14">
                  <c:v>0.66238957277335286</c:v>
                </c:pt>
                <c:pt idx="15">
                  <c:v>2.3456915278783494</c:v>
                </c:pt>
                <c:pt idx="16">
                  <c:v>1.2419869659666911</c:v>
                </c:pt>
                <c:pt idx="17">
                  <c:v>0.78618392469225218</c:v>
                </c:pt>
              </c:numCache>
            </c:numRef>
          </c:val>
        </c:ser>
        <c:ser>
          <c:idx val="2"/>
          <c:order val="2"/>
          <c:tx>
            <c:strRef>
              <c:f>'Figure 4 final'!$D$33</c:f>
              <c:strCache>
                <c:ptCount val="1"/>
                <c:pt idx="0">
                  <c:v>Y. lipolytica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4 final'!$G$34:$G$51</c:f>
                <c:numCache>
                  <c:formatCode>General</c:formatCode>
                  <c:ptCount val="18"/>
                  <c:pt idx="0">
                    <c:v>0.15545187348139342</c:v>
                  </c:pt>
                  <c:pt idx="1">
                    <c:v>7.7569239747239421E-2</c:v>
                  </c:pt>
                  <c:pt idx="2">
                    <c:v>4.4064367018901665E-2</c:v>
                  </c:pt>
                  <c:pt idx="3">
                    <c:v>6.4917858790544694E-2</c:v>
                  </c:pt>
                  <c:pt idx="4">
                    <c:v>0.45483494402589486</c:v>
                  </c:pt>
                  <c:pt idx="5">
                    <c:v>7.5257318000573295E-2</c:v>
                  </c:pt>
                  <c:pt idx="6">
                    <c:v>4.308702237376328E-2</c:v>
                  </c:pt>
                  <c:pt idx="7">
                    <c:v>0.13239032435008222</c:v>
                  </c:pt>
                  <c:pt idx="8">
                    <c:v>0.10967963193512241</c:v>
                  </c:pt>
                  <c:pt idx="9">
                    <c:v>0.10623627989138103</c:v>
                  </c:pt>
                  <c:pt idx="10">
                    <c:v>7.0431969347881804E-2</c:v>
                  </c:pt>
                  <c:pt idx="11">
                    <c:v>8.9900191543930613E-2</c:v>
                  </c:pt>
                  <c:pt idx="12">
                    <c:v>8.977146094590413E-2</c:v>
                  </c:pt>
                  <c:pt idx="13">
                    <c:v>0.10010456862202646</c:v>
                  </c:pt>
                  <c:pt idx="14">
                    <c:v>2.3264903247472834E-2</c:v>
                  </c:pt>
                  <c:pt idx="15">
                    <c:v>4.0023018160489227E-2</c:v>
                  </c:pt>
                  <c:pt idx="16">
                    <c:v>3.0193934644742907E-2</c:v>
                  </c:pt>
                  <c:pt idx="17">
                    <c:v>2.3950774707545332E-2</c:v>
                  </c:pt>
                </c:numCache>
              </c:numRef>
            </c:plus>
            <c:minus>
              <c:numRef>
                <c:f>'Figure 4 final'!$G$34:$G$51</c:f>
                <c:numCache>
                  <c:formatCode>General</c:formatCode>
                  <c:ptCount val="18"/>
                  <c:pt idx="0">
                    <c:v>0.15545187348139342</c:v>
                  </c:pt>
                  <c:pt idx="1">
                    <c:v>7.7569239747239421E-2</c:v>
                  </c:pt>
                  <c:pt idx="2">
                    <c:v>4.4064367018901665E-2</c:v>
                  </c:pt>
                  <c:pt idx="3">
                    <c:v>6.4917858790544694E-2</c:v>
                  </c:pt>
                  <c:pt idx="4">
                    <c:v>0.45483494402589486</c:v>
                  </c:pt>
                  <c:pt idx="5">
                    <c:v>7.5257318000573295E-2</c:v>
                  </c:pt>
                  <c:pt idx="6">
                    <c:v>4.308702237376328E-2</c:v>
                  </c:pt>
                  <c:pt idx="7">
                    <c:v>0.13239032435008222</c:v>
                  </c:pt>
                  <c:pt idx="8">
                    <c:v>0.10967963193512241</c:v>
                  </c:pt>
                  <c:pt idx="9">
                    <c:v>0.10623627989138103</c:v>
                  </c:pt>
                  <c:pt idx="10">
                    <c:v>7.0431969347881804E-2</c:v>
                  </c:pt>
                  <c:pt idx="11">
                    <c:v>8.9900191543930613E-2</c:v>
                  </c:pt>
                  <c:pt idx="12">
                    <c:v>8.977146094590413E-2</c:v>
                  </c:pt>
                  <c:pt idx="13">
                    <c:v>0.10010456862202646</c:v>
                  </c:pt>
                  <c:pt idx="14">
                    <c:v>2.3264903247472834E-2</c:v>
                  </c:pt>
                  <c:pt idx="15">
                    <c:v>4.0023018160489227E-2</c:v>
                  </c:pt>
                  <c:pt idx="16">
                    <c:v>3.0193934644742907E-2</c:v>
                  </c:pt>
                  <c:pt idx="17">
                    <c:v>2.3950774707545332E-2</c:v>
                  </c:pt>
                </c:numCache>
              </c:numRef>
            </c:minus>
          </c:errBars>
          <c:cat>
            <c:strRef>
              <c:f>'Figure 4 final'!$A$34:$A$51</c:f>
              <c:strCache>
                <c:ptCount val="18"/>
                <c:pt idx="0">
                  <c:v>Glucose</c:v>
                </c:pt>
                <c:pt idx="1">
                  <c:v>Xylose</c:v>
                </c:pt>
                <c:pt idx="2">
                  <c:v>Arabinose</c:v>
                </c:pt>
                <c:pt idx="3">
                  <c:v>Cellobiose</c:v>
                </c:pt>
                <c:pt idx="4">
                  <c:v>Fructose</c:v>
                </c:pt>
                <c:pt idx="5">
                  <c:v>Lactose</c:v>
                </c:pt>
                <c:pt idx="6">
                  <c:v>Sucrose</c:v>
                </c:pt>
                <c:pt idx="7">
                  <c:v>Glucose/Xylose</c:v>
                </c:pt>
                <c:pt idx="8">
                  <c:v>Glucose/Fructose</c:v>
                </c:pt>
                <c:pt idx="9">
                  <c:v>Glucose/Sucrose</c:v>
                </c:pt>
                <c:pt idx="10">
                  <c:v>Glucose/Arabinose</c:v>
                </c:pt>
                <c:pt idx="11">
                  <c:v>Glucose/Lactose</c:v>
                </c:pt>
                <c:pt idx="12">
                  <c:v>Glucose/Cellobiose</c:v>
                </c:pt>
                <c:pt idx="13">
                  <c:v>Xylose/Fructose</c:v>
                </c:pt>
                <c:pt idx="14">
                  <c:v>Xylose/Lactose</c:v>
                </c:pt>
                <c:pt idx="15">
                  <c:v>Xylose/Arabinose</c:v>
                </c:pt>
                <c:pt idx="16">
                  <c:v>Xylose/Sucrose</c:v>
                </c:pt>
                <c:pt idx="17">
                  <c:v>Xylose/Cellobiose</c:v>
                </c:pt>
              </c:strCache>
            </c:strRef>
          </c:cat>
          <c:val>
            <c:numRef>
              <c:f>'Figure 4 final'!$D$34:$D$51</c:f>
              <c:numCache>
                <c:formatCode>General</c:formatCode>
                <c:ptCount val="18"/>
                <c:pt idx="0">
                  <c:v>1</c:v>
                </c:pt>
                <c:pt idx="1">
                  <c:v>0.4255658005029338</c:v>
                </c:pt>
                <c:pt idx="2">
                  <c:v>0.57049455155071249</c:v>
                </c:pt>
                <c:pt idx="3">
                  <c:v>0.60458172673931254</c:v>
                </c:pt>
                <c:pt idx="4">
                  <c:v>0.87575859178541493</c:v>
                </c:pt>
                <c:pt idx="5">
                  <c:v>0.6285834031852473</c:v>
                </c:pt>
                <c:pt idx="6">
                  <c:v>0.66554903604358762</c:v>
                </c:pt>
                <c:pt idx="7">
                  <c:v>0.91232187761944672</c:v>
                </c:pt>
                <c:pt idx="8">
                  <c:v>0.97233864207879284</c:v>
                </c:pt>
                <c:pt idx="9">
                  <c:v>0.92422464375523883</c:v>
                </c:pt>
                <c:pt idx="10">
                  <c:v>1.1810561609388097</c:v>
                </c:pt>
                <c:pt idx="11">
                  <c:v>0.90896898575020957</c:v>
                </c:pt>
                <c:pt idx="12">
                  <c:v>0.90645431684828148</c:v>
                </c:pt>
                <c:pt idx="13">
                  <c:v>0.69480301760268226</c:v>
                </c:pt>
                <c:pt idx="14">
                  <c:v>0.56932103939647949</c:v>
                </c:pt>
                <c:pt idx="15">
                  <c:v>0.46420787929589263</c:v>
                </c:pt>
                <c:pt idx="16">
                  <c:v>0.48533109807208713</c:v>
                </c:pt>
                <c:pt idx="17">
                  <c:v>0.62212908633696562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731952"/>
        <c:axId val="224209768"/>
      </c:barChart>
      <c:catAx>
        <c:axId val="124731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4209768"/>
        <c:crosses val="autoZero"/>
        <c:auto val="1"/>
        <c:lblAlgn val="ctr"/>
        <c:lblOffset val="100"/>
        <c:noMultiLvlLbl val="0"/>
      </c:catAx>
      <c:valAx>
        <c:axId val="224209768"/>
        <c:scaling>
          <c:orientation val="minMax"/>
          <c:max val="3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24731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837042483660131"/>
          <c:y val="4.2835496078454119E-2"/>
          <c:w val="0.12568267973856209"/>
          <c:h val="0.23489731309359527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900" i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i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GB" sz="1000" i="1">
                <a:latin typeface="Arial" panose="020B0604020202020204" pitchFamily="34" charset="0"/>
                <a:cs typeface="Arial" panose="020B0604020202020204" pitchFamily="34" charset="0"/>
              </a:rPr>
              <a:t>a) R. minuta</a:t>
            </a:r>
          </a:p>
        </c:rich>
      </c:tx>
      <c:layout>
        <c:manualLayout>
          <c:xMode val="edge"/>
          <c:yMode val="edge"/>
          <c:x val="2.4124652777777776E-2"/>
          <c:y val="1.47275405007363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9138071895424836E-2"/>
          <c:y val="0.1506898148148148"/>
          <c:w val="0.89336633986928105"/>
          <c:h val="0.67892268518518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 final'!$B$3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final'!$E$4:$E$22</c:f>
                <c:numCache>
                  <c:formatCode>General</c:formatCode>
                  <c:ptCount val="19"/>
                  <c:pt idx="0">
                    <c:v>0.2058666821889773</c:v>
                  </c:pt>
                  <c:pt idx="1">
                    <c:v>0.13954476571023908</c:v>
                  </c:pt>
                  <c:pt idx="2">
                    <c:v>7.9071246901168939E-3</c:v>
                  </c:pt>
                  <c:pt idx="3">
                    <c:v>2.86629379527822E-2</c:v>
                  </c:pt>
                  <c:pt idx="4">
                    <c:v>9.5421724774714303E-3</c:v>
                  </c:pt>
                  <c:pt idx="12">
                    <c:v>0</c:v>
                  </c:pt>
                  <c:pt idx="13">
                    <c:v>0</c:v>
                  </c:pt>
                  <c:pt idx="14">
                    <c:v>0.20499999999999999</c:v>
                  </c:pt>
                  <c:pt idx="15">
                    <c:v>0.28399999999999997</c:v>
                  </c:pt>
                  <c:pt idx="16">
                    <c:v>0.11683288706040958</c:v>
                  </c:pt>
                  <c:pt idx="17">
                    <c:v>7.751426829323517E-2</c:v>
                  </c:pt>
                  <c:pt idx="18">
                    <c:v>0.12889971690780339</c:v>
                  </c:pt>
                </c:numCache>
              </c:numRef>
            </c:plus>
            <c:minus>
              <c:numRef>
                <c:f>'figure 5 final'!$E$4:$E$22</c:f>
                <c:numCache>
                  <c:formatCode>General</c:formatCode>
                  <c:ptCount val="19"/>
                  <c:pt idx="0">
                    <c:v>0.2058666821889773</c:v>
                  </c:pt>
                  <c:pt idx="1">
                    <c:v>0.13954476571023908</c:v>
                  </c:pt>
                  <c:pt idx="2">
                    <c:v>7.9071246901168939E-3</c:v>
                  </c:pt>
                  <c:pt idx="3">
                    <c:v>2.86629379527822E-2</c:v>
                  </c:pt>
                  <c:pt idx="4">
                    <c:v>9.5421724774714303E-3</c:v>
                  </c:pt>
                  <c:pt idx="12">
                    <c:v>0</c:v>
                  </c:pt>
                  <c:pt idx="13">
                    <c:v>0</c:v>
                  </c:pt>
                  <c:pt idx="14">
                    <c:v>0.20499999999999999</c:v>
                  </c:pt>
                  <c:pt idx="15">
                    <c:v>0.28399999999999997</c:v>
                  </c:pt>
                  <c:pt idx="16">
                    <c:v>0.11683288706040958</c:v>
                  </c:pt>
                  <c:pt idx="17">
                    <c:v>7.751426829323517E-2</c:v>
                  </c:pt>
                  <c:pt idx="18">
                    <c:v>0.12889971690780339</c:v>
                  </c:pt>
                </c:numCache>
              </c:numRef>
            </c:minus>
          </c:errBars>
          <c:cat>
            <c:strRef>
              <c:f>'figure 5 final'!$A$4:$A$8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final'!$B$4:$B$8</c:f>
              <c:numCache>
                <c:formatCode>General</c:formatCode>
                <c:ptCount val="5"/>
                <c:pt idx="0">
                  <c:v>0.84699999999999998</c:v>
                </c:pt>
                <c:pt idx="1">
                  <c:v>0.88800000000000001</c:v>
                </c:pt>
                <c:pt idx="2">
                  <c:v>0.10100000000000001</c:v>
                </c:pt>
                <c:pt idx="3">
                  <c:v>0.11799999999999999</c:v>
                </c:pt>
                <c:pt idx="4">
                  <c:v>0.109</c:v>
                </c:pt>
              </c:numCache>
            </c:numRef>
          </c:val>
        </c:ser>
        <c:ser>
          <c:idx val="1"/>
          <c:order val="1"/>
          <c:tx>
            <c:strRef>
              <c:f>'figure 5 final'!$C$3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final'!$F$4:$F$21</c:f>
                <c:numCache>
                  <c:formatCode>General</c:formatCode>
                  <c:ptCount val="18"/>
                  <c:pt idx="0">
                    <c:v>0.10200772659981459</c:v>
                  </c:pt>
                  <c:pt idx="1">
                    <c:v>0.20718648274292381</c:v>
                  </c:pt>
                  <c:pt idx="2">
                    <c:v>6.9667254962148982E-3</c:v>
                  </c:pt>
                  <c:pt idx="3">
                    <c:v>1.3844919322402218E-2</c:v>
                  </c:pt>
                  <c:pt idx="4">
                    <c:v>1.8412019931170309E-2</c:v>
                  </c:pt>
                  <c:pt idx="13">
                    <c:v>0</c:v>
                  </c:pt>
                  <c:pt idx="14">
                    <c:v>9.1769766845503142E-2</c:v>
                  </c:pt>
                  <c:pt idx="15">
                    <c:v>0.17949772351858742</c:v>
                  </c:pt>
                  <c:pt idx="16">
                    <c:v>4.0362941999636656E-3</c:v>
                  </c:pt>
                  <c:pt idx="17">
                    <c:v>7.0345184778068748E-3</c:v>
                  </c:pt>
                </c:numCache>
              </c:numRef>
            </c:plus>
            <c:minus>
              <c:numRef>
                <c:f>'figure 5 final'!$F$4:$F$21</c:f>
                <c:numCache>
                  <c:formatCode>General</c:formatCode>
                  <c:ptCount val="18"/>
                  <c:pt idx="0">
                    <c:v>0.10200772659981459</c:v>
                  </c:pt>
                  <c:pt idx="1">
                    <c:v>0.20718648274292381</c:v>
                  </c:pt>
                  <c:pt idx="2">
                    <c:v>6.9667254962148982E-3</c:v>
                  </c:pt>
                  <c:pt idx="3">
                    <c:v>1.3844919322402218E-2</c:v>
                  </c:pt>
                  <c:pt idx="4">
                    <c:v>1.8412019931170309E-2</c:v>
                  </c:pt>
                  <c:pt idx="13">
                    <c:v>0</c:v>
                  </c:pt>
                  <c:pt idx="14">
                    <c:v>9.1769766845503142E-2</c:v>
                  </c:pt>
                  <c:pt idx="15">
                    <c:v>0.17949772351858742</c:v>
                  </c:pt>
                  <c:pt idx="16">
                    <c:v>4.0362941999636656E-3</c:v>
                  </c:pt>
                  <c:pt idx="17">
                    <c:v>7.0345184778068748E-3</c:v>
                  </c:pt>
                </c:numCache>
              </c:numRef>
            </c:minus>
          </c:errBars>
          <c:cat>
            <c:strRef>
              <c:f>'figure 5 final'!$A$4:$A$8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final'!$C$4:$C$8</c:f>
              <c:numCache>
                <c:formatCode>General</c:formatCode>
                <c:ptCount val="5"/>
                <c:pt idx="0">
                  <c:v>0.59799999999999998</c:v>
                </c:pt>
                <c:pt idx="1">
                  <c:v>0.77600000000000002</c:v>
                </c:pt>
                <c:pt idx="2">
                  <c:v>0.105</c:v>
                </c:pt>
                <c:pt idx="3">
                  <c:v>0.10199999999999999</c:v>
                </c:pt>
                <c:pt idx="4">
                  <c:v>0.11899999999999999</c:v>
                </c:pt>
              </c:numCache>
            </c:numRef>
          </c:val>
        </c:ser>
        <c:ser>
          <c:idx val="2"/>
          <c:order val="2"/>
          <c:tx>
            <c:strRef>
              <c:f>'figure 5 final'!$D$3</c:f>
              <c:strCache>
                <c:ptCount val="1"/>
                <c:pt idx="0">
                  <c:v>High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final'!$G$4:$G$21</c:f>
                <c:numCache>
                  <c:formatCode>General</c:formatCode>
                  <c:ptCount val="18"/>
                  <c:pt idx="0">
                    <c:v>7.6443421613729343E-3</c:v>
                  </c:pt>
                  <c:pt idx="1">
                    <c:v>2.5737163311816687E-2</c:v>
                  </c:pt>
                  <c:pt idx="2">
                    <c:v>5.9021545072830972E-3</c:v>
                  </c:pt>
                  <c:pt idx="3">
                    <c:v>6.2423985282636409E-3</c:v>
                  </c:pt>
                  <c:pt idx="4">
                    <c:v>3.8531167427821788E-3</c:v>
                  </c:pt>
                  <c:pt idx="13">
                    <c:v>0</c:v>
                  </c:pt>
                  <c:pt idx="14">
                    <c:v>7.9185824439119701E-2</c:v>
                  </c:pt>
                  <c:pt idx="15">
                    <c:v>2.8030052911196215E-2</c:v>
                  </c:pt>
                  <c:pt idx="16">
                    <c:v>5.2552459576897794E-3</c:v>
                  </c:pt>
                  <c:pt idx="17">
                    <c:v>6.3019048552118437E-3</c:v>
                  </c:pt>
                </c:numCache>
              </c:numRef>
            </c:plus>
            <c:minus>
              <c:numRef>
                <c:f>'figure 5 final'!$G$4:$G$21</c:f>
                <c:numCache>
                  <c:formatCode>General</c:formatCode>
                  <c:ptCount val="18"/>
                  <c:pt idx="0">
                    <c:v>7.6443421613729343E-3</c:v>
                  </c:pt>
                  <c:pt idx="1">
                    <c:v>2.5737163311816687E-2</c:v>
                  </c:pt>
                  <c:pt idx="2">
                    <c:v>5.9021545072830972E-3</c:v>
                  </c:pt>
                  <c:pt idx="3">
                    <c:v>6.2423985282636409E-3</c:v>
                  </c:pt>
                  <c:pt idx="4">
                    <c:v>3.8531167427821788E-3</c:v>
                  </c:pt>
                  <c:pt idx="13">
                    <c:v>0</c:v>
                  </c:pt>
                  <c:pt idx="14">
                    <c:v>7.9185824439119701E-2</c:v>
                  </c:pt>
                  <c:pt idx="15">
                    <c:v>2.8030052911196215E-2</c:v>
                  </c:pt>
                  <c:pt idx="16">
                    <c:v>5.2552459576897794E-3</c:v>
                  </c:pt>
                  <c:pt idx="17">
                    <c:v>6.3019048552118437E-3</c:v>
                  </c:pt>
                </c:numCache>
              </c:numRef>
            </c:minus>
          </c:errBars>
          <c:cat>
            <c:strRef>
              <c:f>'figure 5 final'!$A$4:$A$8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final'!$D$4:$D$8</c:f>
              <c:numCache>
                <c:formatCode>General</c:formatCode>
                <c:ptCount val="5"/>
                <c:pt idx="0">
                  <c:v>0.124</c:v>
                </c:pt>
                <c:pt idx="1">
                  <c:v>0.16400000000000001</c:v>
                </c:pt>
                <c:pt idx="2">
                  <c:v>0.106</c:v>
                </c:pt>
                <c:pt idx="3">
                  <c:v>0.111</c:v>
                </c:pt>
                <c:pt idx="4">
                  <c:v>9.4E-2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27712"/>
        <c:axId val="223873416"/>
      </c:barChart>
      <c:catAx>
        <c:axId val="224427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3873416"/>
        <c:crosses val="autoZero"/>
        <c:auto val="1"/>
        <c:lblAlgn val="ctr"/>
        <c:lblOffset val="100"/>
        <c:noMultiLvlLbl val="0"/>
      </c:catAx>
      <c:valAx>
        <c:axId val="223873416"/>
        <c:scaling>
          <c:orientation val="minMax"/>
          <c:max val="1.4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442771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5993298611111106"/>
          <c:y val="2.319877541080561E-2"/>
          <c:w val="0.32412013888888891"/>
          <c:h val="0.23489731309359527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900" i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i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GB" sz="1000" i="1">
                <a:latin typeface="Arial" panose="020B0604020202020204" pitchFamily="34" charset="0"/>
                <a:cs typeface="Arial" panose="020B0604020202020204" pitchFamily="34" charset="0"/>
              </a:rPr>
              <a:t>b) R. glutinis</a:t>
            </a:r>
          </a:p>
        </c:rich>
      </c:tx>
      <c:layout>
        <c:manualLayout>
          <c:xMode val="edge"/>
          <c:yMode val="edge"/>
          <c:x val="2.4124652777777776E-2"/>
          <c:y val="1.47275405007363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9138071895424836E-2"/>
          <c:y val="0.15656944444444446"/>
          <c:w val="0.89336633986928105"/>
          <c:h val="0.667744444444444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 final'!$B$3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final'!$E$18:$E$28</c:f>
                <c:numCache>
                  <c:formatCode>General</c:formatCode>
                  <c:ptCount val="11"/>
                  <c:pt idx="0">
                    <c:v>0.20499999999999999</c:v>
                  </c:pt>
                  <c:pt idx="1">
                    <c:v>0.28399999999999997</c:v>
                  </c:pt>
                  <c:pt idx="2">
                    <c:v>0.11683288706040958</c:v>
                  </c:pt>
                  <c:pt idx="3">
                    <c:v>7.751426829323517E-2</c:v>
                  </c:pt>
                  <c:pt idx="4">
                    <c:v>0.12889971690780339</c:v>
                  </c:pt>
                </c:numCache>
              </c:numRef>
            </c:plus>
            <c:minus>
              <c:numRef>
                <c:f>'figure 5 final'!$E$18:$E$28</c:f>
                <c:numCache>
                  <c:formatCode>General</c:formatCode>
                  <c:ptCount val="11"/>
                  <c:pt idx="0">
                    <c:v>0.20499999999999999</c:v>
                  </c:pt>
                  <c:pt idx="1">
                    <c:v>0.28399999999999997</c:v>
                  </c:pt>
                  <c:pt idx="2">
                    <c:v>0.11683288706040958</c:v>
                  </c:pt>
                  <c:pt idx="3">
                    <c:v>7.751426829323517E-2</c:v>
                  </c:pt>
                  <c:pt idx="4">
                    <c:v>0.12889971690780339</c:v>
                  </c:pt>
                </c:numCache>
              </c:numRef>
            </c:minus>
          </c:errBars>
          <c:cat>
            <c:strRef>
              <c:f>'figure 5 final'!$A$18:$A$22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final'!$B$18:$B$22</c:f>
              <c:numCache>
                <c:formatCode>General</c:formatCode>
                <c:ptCount val="5"/>
                <c:pt idx="0">
                  <c:v>0.81899999999999995</c:v>
                </c:pt>
                <c:pt idx="1">
                  <c:v>0.67</c:v>
                </c:pt>
                <c:pt idx="2">
                  <c:v>0.83699999999999997</c:v>
                </c:pt>
                <c:pt idx="3">
                  <c:v>0.38600000000000001</c:v>
                </c:pt>
                <c:pt idx="4">
                  <c:v>0.623</c:v>
                </c:pt>
              </c:numCache>
            </c:numRef>
          </c:val>
        </c:ser>
        <c:ser>
          <c:idx val="1"/>
          <c:order val="1"/>
          <c:tx>
            <c:strRef>
              <c:f>'figure 5 final'!$C$3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final'!$F$18:$F$28</c:f>
                <c:numCache>
                  <c:formatCode>General</c:formatCode>
                  <c:ptCount val="11"/>
                  <c:pt idx="0">
                    <c:v>9.1769766845503142E-2</c:v>
                  </c:pt>
                  <c:pt idx="1">
                    <c:v>0.17949772351858742</c:v>
                  </c:pt>
                  <c:pt idx="2">
                    <c:v>4.0362941999636656E-3</c:v>
                  </c:pt>
                  <c:pt idx="3">
                    <c:v>7.0345184778068748E-3</c:v>
                  </c:pt>
                  <c:pt idx="4">
                    <c:v>0.11236133408654249</c:v>
                  </c:pt>
                </c:numCache>
              </c:numRef>
            </c:plus>
            <c:minus>
              <c:numRef>
                <c:f>'figure 5 final'!$F$18:$F$28</c:f>
                <c:numCache>
                  <c:formatCode>General</c:formatCode>
                  <c:ptCount val="11"/>
                  <c:pt idx="0">
                    <c:v>9.1769766845503142E-2</c:v>
                  </c:pt>
                  <c:pt idx="1">
                    <c:v>0.17949772351858742</c:v>
                  </c:pt>
                  <c:pt idx="2">
                    <c:v>4.0362941999636656E-3</c:v>
                  </c:pt>
                  <c:pt idx="3">
                    <c:v>7.0345184778068748E-3</c:v>
                  </c:pt>
                  <c:pt idx="4">
                    <c:v>0.11236133408654249</c:v>
                  </c:pt>
                </c:numCache>
              </c:numRef>
            </c:minus>
          </c:errBars>
          <c:cat>
            <c:strRef>
              <c:f>'figure 5 final'!$A$18:$A$22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final'!$C$18:$C$22</c:f>
              <c:numCache>
                <c:formatCode>General</c:formatCode>
                <c:ptCount val="5"/>
                <c:pt idx="0">
                  <c:v>0.59899999999999998</c:v>
                </c:pt>
                <c:pt idx="1">
                  <c:v>0.66300000000000003</c:v>
                </c:pt>
                <c:pt idx="2">
                  <c:v>0.06</c:v>
                </c:pt>
                <c:pt idx="3">
                  <c:v>6.4000000000000001E-2</c:v>
                </c:pt>
                <c:pt idx="4">
                  <c:v>0.34799999999999998</c:v>
                </c:pt>
              </c:numCache>
            </c:numRef>
          </c:val>
        </c:ser>
        <c:ser>
          <c:idx val="2"/>
          <c:order val="2"/>
          <c:tx>
            <c:strRef>
              <c:f>'figure 5 final'!$D$3</c:f>
              <c:strCache>
                <c:ptCount val="1"/>
                <c:pt idx="0">
                  <c:v>High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final'!$G$18:$G$28</c:f>
                <c:numCache>
                  <c:formatCode>General</c:formatCode>
                  <c:ptCount val="11"/>
                  <c:pt idx="0">
                    <c:v>7.9185824439119701E-2</c:v>
                  </c:pt>
                  <c:pt idx="1">
                    <c:v>2.8030052911196215E-2</c:v>
                  </c:pt>
                  <c:pt idx="2">
                    <c:v>5.2552459576897794E-3</c:v>
                  </c:pt>
                  <c:pt idx="3">
                    <c:v>6.3019048552118437E-3</c:v>
                  </c:pt>
                  <c:pt idx="4">
                    <c:v>4.6494857872043547E-3</c:v>
                  </c:pt>
                </c:numCache>
              </c:numRef>
            </c:plus>
            <c:minus>
              <c:numRef>
                <c:f>'figure 5 final'!$G$18:$G$28</c:f>
                <c:numCache>
                  <c:formatCode>General</c:formatCode>
                  <c:ptCount val="11"/>
                  <c:pt idx="0">
                    <c:v>7.9185824439119701E-2</c:v>
                  </c:pt>
                  <c:pt idx="1">
                    <c:v>2.8030052911196215E-2</c:v>
                  </c:pt>
                  <c:pt idx="2">
                    <c:v>5.2552459576897794E-3</c:v>
                  </c:pt>
                  <c:pt idx="3">
                    <c:v>6.3019048552118437E-3</c:v>
                  </c:pt>
                  <c:pt idx="4">
                    <c:v>4.6494857872043547E-3</c:v>
                  </c:pt>
                </c:numCache>
              </c:numRef>
            </c:minus>
          </c:errBars>
          <c:cat>
            <c:strRef>
              <c:f>'figure 5 final'!$A$18:$A$22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final'!$D$18:$D$22</c:f>
              <c:numCache>
                <c:formatCode>General</c:formatCode>
                <c:ptCount val="5"/>
                <c:pt idx="0">
                  <c:v>0.48599999999999999</c:v>
                </c:pt>
                <c:pt idx="1">
                  <c:v>0.104</c:v>
                </c:pt>
                <c:pt idx="2">
                  <c:v>0.06</c:v>
                </c:pt>
                <c:pt idx="3">
                  <c:v>6.9000000000000006E-2</c:v>
                </c:pt>
                <c:pt idx="4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415000"/>
        <c:axId val="222910072"/>
      </c:barChart>
      <c:catAx>
        <c:axId val="224415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2910072"/>
        <c:crosses val="autoZero"/>
        <c:auto val="1"/>
        <c:lblAlgn val="ctr"/>
        <c:lblOffset val="100"/>
        <c:noMultiLvlLbl val="0"/>
      </c:catAx>
      <c:valAx>
        <c:axId val="222910072"/>
        <c:scaling>
          <c:orientation val="minMax"/>
          <c:max val="1.4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24415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993298611111106"/>
          <c:y val="2.319877541080561E-2"/>
          <c:w val="0.32412013888888891"/>
          <c:h val="0.23489731309359527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900" i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i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GB" sz="1000" i="1">
                <a:latin typeface="Arial" panose="020B0604020202020204" pitchFamily="34" charset="0"/>
                <a:cs typeface="Arial" panose="020B0604020202020204" pitchFamily="34" charset="0"/>
              </a:rPr>
              <a:t>c) Y. lipolytica</a:t>
            </a:r>
          </a:p>
        </c:rich>
      </c:tx>
      <c:layout>
        <c:manualLayout>
          <c:xMode val="edge"/>
          <c:yMode val="edge"/>
          <c:x val="2.4124652777777776E-2"/>
          <c:y val="1.47275405007363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720208333333333"/>
          <c:y val="0.1683287037037037"/>
          <c:w val="0.89336633986928105"/>
          <c:h val="0.646556481481481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 final'!$B$3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final'!$E$32:$E$42</c:f>
                <c:numCache>
                  <c:formatCode>General</c:formatCode>
                  <c:ptCount val="11"/>
                  <c:pt idx="0">
                    <c:v>0.1585355355943413</c:v>
                  </c:pt>
                  <c:pt idx="1">
                    <c:v>8.9498156231655204E-2</c:v>
                  </c:pt>
                  <c:pt idx="2">
                    <c:v>0.17306285329787219</c:v>
                  </c:pt>
                  <c:pt idx="3">
                    <c:v>0.10584376517846783</c:v>
                  </c:pt>
                  <c:pt idx="4">
                    <c:v>0.12781875437626303</c:v>
                  </c:pt>
                </c:numCache>
              </c:numRef>
            </c:plus>
            <c:minus>
              <c:numRef>
                <c:f>'figure 5 final'!$E$32:$E$42</c:f>
                <c:numCache>
                  <c:formatCode>General</c:formatCode>
                  <c:ptCount val="11"/>
                  <c:pt idx="0">
                    <c:v>0.1585355355943413</c:v>
                  </c:pt>
                  <c:pt idx="1">
                    <c:v>8.9498156231655204E-2</c:v>
                  </c:pt>
                  <c:pt idx="2">
                    <c:v>0.17306285329787219</c:v>
                  </c:pt>
                  <c:pt idx="3">
                    <c:v>0.10584376517846783</c:v>
                  </c:pt>
                  <c:pt idx="4">
                    <c:v>0.12781875437626303</c:v>
                  </c:pt>
                </c:numCache>
              </c:numRef>
            </c:minus>
          </c:errBars>
          <c:cat>
            <c:strRef>
              <c:f>'figure 5 final'!$A$32:$A$36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final'!$B$32:$B$36</c:f>
              <c:numCache>
                <c:formatCode>General</c:formatCode>
                <c:ptCount val="5"/>
                <c:pt idx="0">
                  <c:v>0.93600000000000005</c:v>
                </c:pt>
                <c:pt idx="1">
                  <c:v>1.2310000000000001</c:v>
                </c:pt>
                <c:pt idx="2">
                  <c:v>0.371</c:v>
                </c:pt>
                <c:pt idx="3">
                  <c:v>1.2509999999999999</c:v>
                </c:pt>
                <c:pt idx="4">
                  <c:v>1.196</c:v>
                </c:pt>
              </c:numCache>
            </c:numRef>
          </c:val>
        </c:ser>
        <c:ser>
          <c:idx val="1"/>
          <c:order val="1"/>
          <c:tx>
            <c:strRef>
              <c:f>'figure 5 final'!$C$3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final'!$F$32:$F$42</c:f>
                <c:numCache>
                  <c:formatCode>General</c:formatCode>
                  <c:ptCount val="11"/>
                  <c:pt idx="0">
                    <c:v>0.14257621071497195</c:v>
                  </c:pt>
                  <c:pt idx="1">
                    <c:v>6.6839410294719154E-2</c:v>
                  </c:pt>
                  <c:pt idx="2">
                    <c:v>0.14257621071497195</c:v>
                  </c:pt>
                  <c:pt idx="3">
                    <c:v>4.0531350188905968E-2</c:v>
                  </c:pt>
                  <c:pt idx="4">
                    <c:v>2.5945824996253856E-3</c:v>
                  </c:pt>
                </c:numCache>
              </c:numRef>
            </c:plus>
            <c:minus>
              <c:numRef>
                <c:f>'figure 5 final'!$F$32:$F$42</c:f>
                <c:numCache>
                  <c:formatCode>General</c:formatCode>
                  <c:ptCount val="11"/>
                  <c:pt idx="0">
                    <c:v>0.14257621071497195</c:v>
                  </c:pt>
                  <c:pt idx="1">
                    <c:v>6.6839410294719154E-2</c:v>
                  </c:pt>
                  <c:pt idx="2">
                    <c:v>0.14257621071497195</c:v>
                  </c:pt>
                  <c:pt idx="3">
                    <c:v>4.0531350188905968E-2</c:v>
                  </c:pt>
                  <c:pt idx="4">
                    <c:v>2.5945824996253856E-3</c:v>
                  </c:pt>
                </c:numCache>
              </c:numRef>
            </c:minus>
          </c:errBars>
          <c:cat>
            <c:strRef>
              <c:f>'figure 5 final'!$A$32:$A$36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final'!$C$32:$C$36</c:f>
              <c:numCache>
                <c:formatCode>General</c:formatCode>
                <c:ptCount val="5"/>
                <c:pt idx="0">
                  <c:v>0.22800000000000001</c:v>
                </c:pt>
                <c:pt idx="1">
                  <c:v>1.0569999999999999</c:v>
                </c:pt>
                <c:pt idx="2">
                  <c:v>0.8</c:v>
                </c:pt>
                <c:pt idx="3">
                  <c:v>0.05</c:v>
                </c:pt>
                <c:pt idx="4">
                  <c:v>1.115</c:v>
                </c:pt>
              </c:numCache>
            </c:numRef>
          </c:val>
        </c:ser>
        <c:ser>
          <c:idx val="2"/>
          <c:order val="2"/>
          <c:tx>
            <c:strRef>
              <c:f>'figure 5 final'!$D$3</c:f>
              <c:strCache>
                <c:ptCount val="1"/>
                <c:pt idx="0">
                  <c:v>High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 final'!$G$32:$G$42</c:f>
                <c:numCache>
                  <c:formatCode>General</c:formatCode>
                  <c:ptCount val="11"/>
                  <c:pt idx="0">
                    <c:v>1.325707114157105E-3</c:v>
                  </c:pt>
                  <c:pt idx="1">
                    <c:v>3.8272782640280194E-3</c:v>
                  </c:pt>
                  <c:pt idx="2">
                    <c:v>8.8112340637955429E-4</c:v>
                  </c:pt>
                  <c:pt idx="3">
                    <c:v>2.7760746654975784E-3</c:v>
                  </c:pt>
                  <c:pt idx="4">
                    <c:v>0.11486518342566952</c:v>
                  </c:pt>
                </c:numCache>
              </c:numRef>
            </c:plus>
            <c:minus>
              <c:numRef>
                <c:f>'figure 5 final'!$G$32:$G$42</c:f>
                <c:numCache>
                  <c:formatCode>General</c:formatCode>
                  <c:ptCount val="11"/>
                  <c:pt idx="0">
                    <c:v>1.325707114157105E-3</c:v>
                  </c:pt>
                  <c:pt idx="1">
                    <c:v>3.8272782640280194E-3</c:v>
                  </c:pt>
                  <c:pt idx="2">
                    <c:v>8.8112340637955429E-4</c:v>
                  </c:pt>
                  <c:pt idx="3">
                    <c:v>2.7760746654975784E-3</c:v>
                  </c:pt>
                  <c:pt idx="4">
                    <c:v>0.11486518342566952</c:v>
                  </c:pt>
                </c:numCache>
              </c:numRef>
            </c:minus>
          </c:errBars>
          <c:cat>
            <c:strRef>
              <c:f>'figure 5 final'!$A$32:$A$36</c:f>
              <c:strCache>
                <c:ptCount val="5"/>
                <c:pt idx="0">
                  <c:v>Furfural</c:v>
                </c:pt>
                <c:pt idx="1">
                  <c:v>5-HMF</c:v>
                </c:pt>
                <c:pt idx="2">
                  <c:v>Acetic acid</c:v>
                </c:pt>
                <c:pt idx="3">
                  <c:v>Formic acid</c:v>
                </c:pt>
                <c:pt idx="4">
                  <c:v>Levulinic acid</c:v>
                </c:pt>
              </c:strCache>
            </c:strRef>
          </c:cat>
          <c:val>
            <c:numRef>
              <c:f>'figure 5 final'!$D$32:$D$36</c:f>
              <c:numCache>
                <c:formatCode>General</c:formatCode>
                <c:ptCount val="5"/>
                <c:pt idx="0">
                  <c:v>5.7000000000000002E-2</c:v>
                </c:pt>
                <c:pt idx="1">
                  <c:v>0.06</c:v>
                </c:pt>
                <c:pt idx="2">
                  <c:v>4.5999999999999999E-2</c:v>
                </c:pt>
                <c:pt idx="3">
                  <c:v>5.0999999999999997E-2</c:v>
                </c:pt>
                <c:pt idx="4">
                  <c:v>0.52600000000000002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21040"/>
        <c:axId val="405821432"/>
      </c:barChart>
      <c:catAx>
        <c:axId val="405821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05821432"/>
        <c:crosses val="autoZero"/>
        <c:auto val="1"/>
        <c:lblAlgn val="ctr"/>
        <c:lblOffset val="100"/>
        <c:noMultiLvlLbl val="0"/>
      </c:catAx>
      <c:valAx>
        <c:axId val="405821432"/>
        <c:scaling>
          <c:orientation val="minMax"/>
          <c:max val="1.4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0582104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6875243055555555"/>
          <c:y val="3.5620547431571056E-3"/>
          <c:w val="0.32412013888888891"/>
          <c:h val="0.23489731309359527"/>
        </c:manualLayout>
      </c:layout>
      <c:overlay val="0"/>
      <c:spPr>
        <a:ln>
          <a:noFill/>
        </a:ln>
      </c:spPr>
      <c:txPr>
        <a:bodyPr/>
        <a:lstStyle/>
        <a:p>
          <a:pPr>
            <a:defRPr sz="900" i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34</xdr:row>
      <xdr:rowOff>179070</xdr:rowOff>
    </xdr:from>
    <xdr:to>
      <xdr:col>16</xdr:col>
      <xdr:colOff>290700</xdr:colOff>
      <xdr:row>49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1</xdr:row>
      <xdr:rowOff>148590</xdr:rowOff>
    </xdr:from>
    <xdr:to>
      <xdr:col>10</xdr:col>
      <xdr:colOff>467340</xdr:colOff>
      <xdr:row>13</xdr:row>
      <xdr:rowOff>114030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274320</xdr:colOff>
      <xdr:row>16</xdr:row>
      <xdr:rowOff>91440</xdr:rowOff>
    </xdr:from>
    <xdr:to>
      <xdr:col>10</xdr:col>
      <xdr:colOff>474960</xdr:colOff>
      <xdr:row>28</xdr:row>
      <xdr:rowOff>49260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281940</xdr:colOff>
      <xdr:row>29</xdr:row>
      <xdr:rowOff>22860</xdr:rowOff>
    </xdr:from>
    <xdr:to>
      <xdr:col>10</xdr:col>
      <xdr:colOff>482580</xdr:colOff>
      <xdr:row>40</xdr:row>
      <xdr:rowOff>171180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70" zoomScale="85" zoomScaleNormal="85" workbookViewId="0">
      <selection activeCell="I60" sqref="I60"/>
    </sheetView>
  </sheetViews>
  <sheetFormatPr defaultRowHeight="15" x14ac:dyDescent="0.25"/>
  <cols>
    <col min="1" max="1" width="17.7109375" bestFit="1" customWidth="1"/>
    <col min="4" max="4" width="12" bestFit="1" customWidth="1"/>
    <col min="7" max="7" width="18.7109375" bestFit="1" customWidth="1"/>
    <col min="9" max="9" width="18.7109375" bestFit="1" customWidth="1"/>
  </cols>
  <sheetData>
    <row r="1" spans="1:11" ht="14.45" x14ac:dyDescent="0.3">
      <c r="A1" t="s">
        <v>23</v>
      </c>
      <c r="D1" t="s">
        <v>43</v>
      </c>
      <c r="G1" t="s">
        <v>44</v>
      </c>
      <c r="K1" t="s">
        <v>45</v>
      </c>
    </row>
    <row r="3" spans="1:11" ht="14.45" x14ac:dyDescent="0.3">
      <c r="D3" t="s">
        <v>21</v>
      </c>
      <c r="E3" t="s">
        <v>22</v>
      </c>
      <c r="G3" t="s">
        <v>24</v>
      </c>
      <c r="H3" t="s">
        <v>41</v>
      </c>
      <c r="I3" t="s">
        <v>42</v>
      </c>
      <c r="J3" t="s">
        <v>21</v>
      </c>
      <c r="K3" t="s">
        <v>22</v>
      </c>
    </row>
    <row r="4" spans="1:11" ht="14.45" x14ac:dyDescent="0.3">
      <c r="A4" t="s">
        <v>9</v>
      </c>
      <c r="B4">
        <v>0.57541666666666658</v>
      </c>
      <c r="C4">
        <v>4.5810890262760293E-2</v>
      </c>
      <c r="D4">
        <f t="shared" ref="D4:D24" si="0">B4/$B$4</f>
        <v>1</v>
      </c>
      <c r="E4">
        <f t="shared" ref="E4:E24" si="1">C4/$B$4</f>
        <v>7.9613422614500162E-2</v>
      </c>
      <c r="G4" t="s">
        <v>9</v>
      </c>
      <c r="H4">
        <v>0.75333333333333341</v>
      </c>
      <c r="I4">
        <v>7.4577628459657222E-2</v>
      </c>
      <c r="J4">
        <f>H4/$H$4</f>
        <v>1</v>
      </c>
      <c r="K4">
        <f>I4/$H$4</f>
        <v>9.8996851937598065E-2</v>
      </c>
    </row>
    <row r="5" spans="1:11" ht="14.45" x14ac:dyDescent="0.3">
      <c r="A5" t="s">
        <v>15</v>
      </c>
      <c r="B5">
        <v>9.8516666666666683E-2</v>
      </c>
      <c r="C5">
        <v>0.22455973295910975</v>
      </c>
      <c r="D5">
        <f t="shared" si="0"/>
        <v>0.17120926864590882</v>
      </c>
      <c r="E5">
        <f t="shared" si="1"/>
        <v>0.39025587190576644</v>
      </c>
      <c r="G5" t="s">
        <v>25</v>
      </c>
      <c r="H5">
        <v>0.44743333333333335</v>
      </c>
      <c r="I5">
        <v>5.4620496763272068E-2</v>
      </c>
      <c r="J5">
        <f t="shared" ref="J5:J27" si="2">H5/$H$4</f>
        <v>0.59393805309734504</v>
      </c>
      <c r="K5">
        <f t="shared" ref="K5:K27" si="3">I5/$H$4</f>
        <v>7.2505084199033717E-2</v>
      </c>
    </row>
    <row r="6" spans="1:11" ht="14.45" x14ac:dyDescent="0.3">
      <c r="A6" t="s">
        <v>10</v>
      </c>
      <c r="B6">
        <v>0.91141666666666676</v>
      </c>
      <c r="C6">
        <v>0.18965393132404709</v>
      </c>
      <c r="D6">
        <f t="shared" si="0"/>
        <v>1.5839246922519916</v>
      </c>
      <c r="E6">
        <f t="shared" si="1"/>
        <v>0.32959408774635274</v>
      </c>
      <c r="G6" t="s">
        <v>11</v>
      </c>
      <c r="H6">
        <v>0.44345000000000007</v>
      </c>
      <c r="I6">
        <v>5.3828124619012423E-2</v>
      </c>
      <c r="J6">
        <f t="shared" si="2"/>
        <v>0.58865044247787612</v>
      </c>
      <c r="K6">
        <f t="shared" si="3"/>
        <v>7.1453262768600548E-2</v>
      </c>
    </row>
    <row r="7" spans="1:11" ht="14.45" x14ac:dyDescent="0.3">
      <c r="A7" t="s">
        <v>11</v>
      </c>
      <c r="B7">
        <v>0.33383333333333337</v>
      </c>
      <c r="C7">
        <v>2.8931620533020053E-2</v>
      </c>
      <c r="D7">
        <f t="shared" si="0"/>
        <v>0.58015930485155698</v>
      </c>
      <c r="E7">
        <f t="shared" si="1"/>
        <v>5.0279427428854551E-2</v>
      </c>
      <c r="G7" t="s">
        <v>3</v>
      </c>
      <c r="H7">
        <v>0.23248333333333335</v>
      </c>
      <c r="I7">
        <v>4.5672635862917581E-2</v>
      </c>
      <c r="J7">
        <f t="shared" si="2"/>
        <v>0.30860619469026546</v>
      </c>
      <c r="K7">
        <f t="shared" si="3"/>
        <v>6.062739273838616E-2</v>
      </c>
    </row>
    <row r="8" spans="1:11" ht="14.45" x14ac:dyDescent="0.3">
      <c r="A8" t="s">
        <v>12</v>
      </c>
      <c r="B8">
        <v>0.51693333333333336</v>
      </c>
      <c r="C8">
        <v>3.6592440020674584E-2</v>
      </c>
      <c r="D8">
        <f t="shared" si="0"/>
        <v>0.89836350470673443</v>
      </c>
      <c r="E8">
        <f t="shared" si="1"/>
        <v>6.3592944279231733E-2</v>
      </c>
      <c r="G8" t="s">
        <v>26</v>
      </c>
      <c r="H8">
        <v>0.6248999999999999</v>
      </c>
      <c r="I8">
        <v>0.24171968062199653</v>
      </c>
      <c r="J8">
        <f t="shared" si="2"/>
        <v>0.82951327433628297</v>
      </c>
      <c r="K8">
        <f t="shared" si="3"/>
        <v>0.32086683268406618</v>
      </c>
    </row>
    <row r="9" spans="1:11" ht="14.45" x14ac:dyDescent="0.3">
      <c r="A9" t="s">
        <v>3</v>
      </c>
      <c r="B9">
        <v>0.14850000000000002</v>
      </c>
      <c r="C9">
        <v>5.4338690942396968E-2</v>
      </c>
      <c r="D9">
        <f t="shared" si="0"/>
        <v>0.2580738595220855</v>
      </c>
      <c r="E9">
        <f t="shared" si="1"/>
        <v>9.4433641029509588E-2</v>
      </c>
      <c r="G9" t="s">
        <v>27</v>
      </c>
      <c r="H9">
        <v>0.16109999999999999</v>
      </c>
      <c r="I9">
        <v>0.2295052679133967</v>
      </c>
      <c r="J9">
        <f t="shared" si="2"/>
        <v>0.21384955752212387</v>
      </c>
      <c r="K9">
        <f t="shared" si="3"/>
        <v>0.30465301050450888</v>
      </c>
    </row>
    <row r="10" spans="1:11" ht="14.45" x14ac:dyDescent="0.3">
      <c r="A10" t="s">
        <v>16</v>
      </c>
      <c r="B10">
        <v>0.58377500000000004</v>
      </c>
      <c r="C10">
        <v>0.40392567282442748</v>
      </c>
      <c r="D10">
        <f t="shared" si="0"/>
        <v>1.0145257060101378</v>
      </c>
      <c r="E10">
        <f t="shared" si="1"/>
        <v>0.70197075653774521</v>
      </c>
      <c r="G10" t="s">
        <v>15</v>
      </c>
      <c r="H10">
        <v>0.59199999999999997</v>
      </c>
      <c r="I10">
        <v>0.13183944781437773</v>
      </c>
      <c r="J10">
        <f t="shared" si="2"/>
        <v>0.7858407079646017</v>
      </c>
      <c r="K10">
        <f t="shared" si="3"/>
        <v>0.17500811656775803</v>
      </c>
    </row>
    <row r="11" spans="1:11" ht="14.45" x14ac:dyDescent="0.3">
      <c r="A11" t="s">
        <v>17</v>
      </c>
      <c r="B11">
        <v>0.62109999999999999</v>
      </c>
      <c r="C11">
        <v>7.8806133433043685E-2</v>
      </c>
      <c r="D11">
        <f t="shared" si="0"/>
        <v>1.0793917451122377</v>
      </c>
      <c r="E11">
        <f t="shared" si="1"/>
        <v>0.13695490241803393</v>
      </c>
      <c r="G11" t="s">
        <v>10</v>
      </c>
      <c r="H11">
        <v>0.79702000000000006</v>
      </c>
      <c r="I11">
        <v>0.16292333166247247</v>
      </c>
      <c r="J11">
        <f t="shared" si="2"/>
        <v>1.0579911504424779</v>
      </c>
      <c r="K11">
        <f t="shared" si="3"/>
        <v>0.21626990928646786</v>
      </c>
    </row>
    <row r="12" spans="1:11" ht="14.45" x14ac:dyDescent="0.3">
      <c r="A12" t="s">
        <v>18</v>
      </c>
      <c r="B12">
        <v>0.59597999999999995</v>
      </c>
      <c r="C12">
        <v>0.31758603873596214</v>
      </c>
      <c r="D12">
        <f t="shared" si="0"/>
        <v>1.0357364228819697</v>
      </c>
      <c r="E12">
        <f t="shared" si="1"/>
        <v>0.55192360098936222</v>
      </c>
      <c r="G12" t="s">
        <v>12</v>
      </c>
      <c r="H12">
        <v>0.76869999999999994</v>
      </c>
      <c r="I12">
        <v>0.19699691621951862</v>
      </c>
      <c r="J12">
        <f t="shared" si="2"/>
        <v>1.0203982300884953</v>
      </c>
      <c r="K12">
        <f t="shared" si="3"/>
        <v>0.26150033126484767</v>
      </c>
    </row>
    <row r="13" spans="1:11" ht="14.45" x14ac:dyDescent="0.3">
      <c r="A13" t="s">
        <v>19</v>
      </c>
      <c r="B13">
        <v>0.60851999999999995</v>
      </c>
      <c r="C13">
        <v>0.23642866154508463</v>
      </c>
      <c r="D13">
        <f t="shared" si="0"/>
        <v>1.0575293265749457</v>
      </c>
      <c r="E13">
        <f t="shared" si="1"/>
        <v>0.41088253997697555</v>
      </c>
      <c r="G13" t="s">
        <v>17</v>
      </c>
      <c r="H13">
        <v>0.48256666666666659</v>
      </c>
      <c r="I13">
        <v>0.12997324938446217</v>
      </c>
      <c r="J13">
        <f t="shared" si="2"/>
        <v>0.64057522123893784</v>
      </c>
      <c r="K13">
        <f t="shared" si="3"/>
        <v>0.17253086201477277</v>
      </c>
    </row>
    <row r="14" spans="1:11" ht="14.45" x14ac:dyDescent="0.3">
      <c r="A14" t="s">
        <v>20</v>
      </c>
      <c r="B14">
        <v>0.40027500000000005</v>
      </c>
      <c r="C14">
        <v>0.26488382830969487</v>
      </c>
      <c r="D14">
        <f t="shared" si="0"/>
        <v>0.69562635771180326</v>
      </c>
      <c r="E14">
        <f t="shared" si="1"/>
        <v>0.46033395216746398</v>
      </c>
      <c r="G14" t="s">
        <v>28</v>
      </c>
      <c r="H14">
        <v>1.2383666666666666</v>
      </c>
      <c r="I14">
        <v>0.18387188172444627</v>
      </c>
      <c r="J14">
        <f t="shared" si="2"/>
        <v>1.6438495575221237</v>
      </c>
      <c r="K14">
        <f t="shared" si="3"/>
        <v>0.24407771910324724</v>
      </c>
    </row>
    <row r="15" spans="1:11" ht="14.45" x14ac:dyDescent="0.3">
      <c r="A15" t="s">
        <v>13</v>
      </c>
      <c r="B15">
        <v>1.3065999999999998</v>
      </c>
      <c r="C15">
        <v>7.9372262157506951E-2</v>
      </c>
      <c r="D15">
        <f t="shared" si="0"/>
        <v>2.2707023895727731</v>
      </c>
      <c r="E15">
        <f t="shared" si="1"/>
        <v>0.13793876117162687</v>
      </c>
      <c r="G15" t="s">
        <v>29</v>
      </c>
      <c r="H15">
        <v>0.71706666666666674</v>
      </c>
      <c r="I15">
        <v>0.19188674321646645</v>
      </c>
      <c r="J15">
        <f t="shared" si="2"/>
        <v>0.95185840707964597</v>
      </c>
      <c r="K15">
        <f t="shared" si="3"/>
        <v>0.25471691577407046</v>
      </c>
    </row>
    <row r="16" spans="1:11" ht="14.45" x14ac:dyDescent="0.3">
      <c r="A16" t="s">
        <v>14</v>
      </c>
      <c r="B16">
        <v>0.53639999999999999</v>
      </c>
      <c r="C16">
        <v>0.11205632512268113</v>
      </c>
      <c r="D16">
        <f t="shared" si="0"/>
        <v>0.93219406227371482</v>
      </c>
      <c r="E16">
        <f t="shared" si="1"/>
        <v>0.19473944988735317</v>
      </c>
      <c r="G16" t="s">
        <v>30</v>
      </c>
      <c r="H16">
        <v>0.33945000000000003</v>
      </c>
      <c r="I16">
        <v>6.1264692115442547E-2</v>
      </c>
      <c r="J16">
        <f t="shared" si="2"/>
        <v>0.45059734513274335</v>
      </c>
      <c r="K16">
        <f t="shared" si="3"/>
        <v>8.1324812542622846E-2</v>
      </c>
    </row>
    <row r="17" spans="1:11" ht="14.45" x14ac:dyDescent="0.3">
      <c r="A17" t="s">
        <v>0</v>
      </c>
      <c r="B17">
        <v>-4.616E-2</v>
      </c>
      <c r="C17">
        <v>5.1283525619832666E-4</v>
      </c>
      <c r="D17">
        <f t="shared" si="0"/>
        <v>-8.022013034033311E-2</v>
      </c>
      <c r="E17">
        <f t="shared" si="1"/>
        <v>8.9124157485589008E-4</v>
      </c>
      <c r="G17" t="s">
        <v>31</v>
      </c>
      <c r="H17">
        <v>1.2217166666666668</v>
      </c>
      <c r="I17">
        <v>0.30219873381968709</v>
      </c>
      <c r="J17">
        <f t="shared" si="2"/>
        <v>1.6217477876106194</v>
      </c>
      <c r="K17">
        <f t="shared" si="3"/>
        <v>0.40114876170754921</v>
      </c>
    </row>
    <row r="18" spans="1:11" ht="14.45" x14ac:dyDescent="0.3">
      <c r="A18" t="s">
        <v>8</v>
      </c>
      <c r="B18">
        <v>0.19038333333333335</v>
      </c>
      <c r="C18">
        <v>5.5111211805463557E-2</v>
      </c>
      <c r="D18">
        <f t="shared" si="0"/>
        <v>0.33086169442433028</v>
      </c>
      <c r="E18">
        <f t="shared" si="1"/>
        <v>9.5776182717677447E-2</v>
      </c>
      <c r="G18" t="s">
        <v>32</v>
      </c>
      <c r="H18">
        <v>0.64661666666666662</v>
      </c>
      <c r="I18">
        <v>9.1787642898643731E-2</v>
      </c>
      <c r="J18">
        <f t="shared" si="2"/>
        <v>0.8583407079646016</v>
      </c>
      <c r="K18">
        <f t="shared" si="3"/>
        <v>0.12184200384775715</v>
      </c>
    </row>
    <row r="19" spans="1:11" ht="14.45" x14ac:dyDescent="0.3">
      <c r="A19" t="s">
        <v>1</v>
      </c>
      <c r="B19">
        <v>0.6395333333333334</v>
      </c>
      <c r="C19">
        <v>0.18130824213660715</v>
      </c>
      <c r="D19">
        <f t="shared" si="0"/>
        <v>1.1114265025343957</v>
      </c>
      <c r="E19">
        <f t="shared" si="1"/>
        <v>0.31509035563204724</v>
      </c>
      <c r="G19" t="s">
        <v>16</v>
      </c>
      <c r="H19">
        <v>0.67823333333333335</v>
      </c>
      <c r="I19">
        <v>0.24002398954178639</v>
      </c>
      <c r="J19">
        <f t="shared" si="2"/>
        <v>0.90030973451327423</v>
      </c>
      <c r="K19">
        <f t="shared" si="3"/>
        <v>0.31861591532095535</v>
      </c>
    </row>
    <row r="20" spans="1:11" ht="14.45" x14ac:dyDescent="0.3">
      <c r="A20" t="s">
        <v>2</v>
      </c>
      <c r="B20">
        <v>0.38115000000000004</v>
      </c>
      <c r="C20">
        <v>8.1960642994061625E-2</v>
      </c>
      <c r="D20">
        <f t="shared" si="0"/>
        <v>0.66238957277335286</v>
      </c>
      <c r="E20">
        <f t="shared" si="1"/>
        <v>0.14243703344369871</v>
      </c>
      <c r="G20" t="s">
        <v>33</v>
      </c>
      <c r="H20">
        <v>0.66771666666666663</v>
      </c>
      <c r="I20">
        <v>0.18936094648991311</v>
      </c>
      <c r="J20">
        <f t="shared" si="2"/>
        <v>0.88634955752212374</v>
      </c>
      <c r="K20">
        <f t="shared" si="3"/>
        <v>0.25136408826094658</v>
      </c>
    </row>
    <row r="21" spans="1:11" ht="14.45" x14ac:dyDescent="0.3">
      <c r="A21" t="s">
        <v>5</v>
      </c>
      <c r="B21">
        <v>1.34975</v>
      </c>
      <c r="C21">
        <v>0.1932114817154153</v>
      </c>
      <c r="D21">
        <f t="shared" si="0"/>
        <v>2.3456915278783494</v>
      </c>
      <c r="E21">
        <f t="shared" si="1"/>
        <v>0.33577665178638433</v>
      </c>
      <c r="G21" t="s">
        <v>34</v>
      </c>
      <c r="H21">
        <v>0.59719999999999995</v>
      </c>
      <c r="I21">
        <v>4.4997851800576756E-2</v>
      </c>
      <c r="J21">
        <f t="shared" si="2"/>
        <v>0.79274336283185831</v>
      </c>
      <c r="K21">
        <f t="shared" si="3"/>
        <v>5.9731661682181532E-2</v>
      </c>
    </row>
    <row r="22" spans="1:11" ht="14.45" x14ac:dyDescent="0.3">
      <c r="A22" t="s">
        <v>6</v>
      </c>
      <c r="B22">
        <v>0.71466000000000007</v>
      </c>
      <c r="C22">
        <v>0.10095567344136709</v>
      </c>
      <c r="D22">
        <f t="shared" si="0"/>
        <v>1.2419869659666911</v>
      </c>
      <c r="E22">
        <f t="shared" si="1"/>
        <v>0.17544794805161554</v>
      </c>
      <c r="G22" t="s">
        <v>35</v>
      </c>
      <c r="H22">
        <v>0.53323333333333334</v>
      </c>
      <c r="I22">
        <v>0.16606949014058994</v>
      </c>
      <c r="J22">
        <f t="shared" si="2"/>
        <v>0.70783185840707963</v>
      </c>
      <c r="K22">
        <f t="shared" si="3"/>
        <v>0.2204462258503406</v>
      </c>
    </row>
    <row r="23" spans="1:11" ht="14.45" x14ac:dyDescent="0.3">
      <c r="A23" t="s">
        <v>7</v>
      </c>
      <c r="B23">
        <v>0.45238333333333336</v>
      </c>
      <c r="C23">
        <v>0.16159578480476106</v>
      </c>
      <c r="D23">
        <f t="shared" si="0"/>
        <v>0.78618392469225218</v>
      </c>
      <c r="E23">
        <f t="shared" si="1"/>
        <v>0.28083264556946169</v>
      </c>
      <c r="G23" t="s">
        <v>36</v>
      </c>
      <c r="H23">
        <v>0.63865000000000005</v>
      </c>
      <c r="I23">
        <v>5.3320313514957272E-2</v>
      </c>
      <c r="J23">
        <f t="shared" si="2"/>
        <v>0.84776548672566365</v>
      </c>
      <c r="K23">
        <f t="shared" si="3"/>
        <v>7.0779177232244153E-2</v>
      </c>
    </row>
    <row r="24" spans="1:11" ht="14.45" x14ac:dyDescent="0.3">
      <c r="A24" t="s">
        <v>4</v>
      </c>
      <c r="B24">
        <v>0.23426</v>
      </c>
      <c r="C24">
        <v>4.0588212574588937E-2</v>
      </c>
      <c r="D24">
        <f t="shared" si="0"/>
        <v>0.4071136857349747</v>
      </c>
      <c r="E24">
        <f t="shared" si="1"/>
        <v>7.0537081954390637E-2</v>
      </c>
      <c r="G24" t="s">
        <v>37</v>
      </c>
      <c r="H24">
        <v>0.33713333333333334</v>
      </c>
      <c r="I24">
        <v>6.9682749339815275E-2</v>
      </c>
      <c r="J24">
        <f t="shared" si="2"/>
        <v>0.44752212389380525</v>
      </c>
      <c r="K24">
        <f t="shared" si="3"/>
        <v>9.24992247873654E-2</v>
      </c>
    </row>
    <row r="25" spans="1:11" ht="14.45" x14ac:dyDescent="0.3">
      <c r="G25" t="s">
        <v>38</v>
      </c>
      <c r="H25">
        <v>0.71224999999999994</v>
      </c>
      <c r="I25">
        <v>0.14552077457646176</v>
      </c>
      <c r="J25">
        <f t="shared" si="2"/>
        <v>0.94546460176991132</v>
      </c>
      <c r="K25">
        <f t="shared" si="3"/>
        <v>0.19316916979176338</v>
      </c>
    </row>
    <row r="26" spans="1:11" ht="14.45" x14ac:dyDescent="0.3">
      <c r="G26" t="s">
        <v>39</v>
      </c>
      <c r="H26">
        <v>0.48963333333333331</v>
      </c>
      <c r="I26">
        <v>0.10151311354806461</v>
      </c>
      <c r="J26">
        <f t="shared" si="2"/>
        <v>0.64995575221238933</v>
      </c>
      <c r="K26">
        <f t="shared" si="3"/>
        <v>0.1347519206390238</v>
      </c>
    </row>
    <row r="27" spans="1:11" ht="14.45" x14ac:dyDescent="0.3">
      <c r="G27" t="s">
        <v>40</v>
      </c>
      <c r="H27">
        <v>0.89068333333333338</v>
      </c>
      <c r="I27">
        <v>0.27432878945204048</v>
      </c>
      <c r="J27">
        <f t="shared" si="2"/>
        <v>1.1823230088495575</v>
      </c>
      <c r="K27">
        <f t="shared" si="3"/>
        <v>0.36415326033456696</v>
      </c>
    </row>
    <row r="32" spans="1:11" ht="14.45" x14ac:dyDescent="0.3">
      <c r="B32" t="s">
        <v>49</v>
      </c>
      <c r="E32" t="s">
        <v>50</v>
      </c>
    </row>
    <row r="33" spans="1:7" x14ac:dyDescent="0.25">
      <c r="B33" t="s">
        <v>46</v>
      </c>
      <c r="C33" t="s">
        <v>47</v>
      </c>
      <c r="D33" t="s">
        <v>48</v>
      </c>
      <c r="E33" t="s">
        <v>46</v>
      </c>
      <c r="F33" t="s">
        <v>47</v>
      </c>
      <c r="G33" t="s">
        <v>48</v>
      </c>
    </row>
    <row r="34" spans="1:7" x14ac:dyDescent="0.25">
      <c r="A34" t="s">
        <v>9</v>
      </c>
      <c r="B34">
        <v>1</v>
      </c>
      <c r="C34">
        <v>1</v>
      </c>
      <c r="D34">
        <v>1</v>
      </c>
      <c r="E34">
        <v>7.9613422614500162E-2</v>
      </c>
      <c r="F34">
        <v>9.8996851937598065E-2</v>
      </c>
      <c r="G34">
        <v>0.15545187348139342</v>
      </c>
    </row>
    <row r="35" spans="1:7" x14ac:dyDescent="0.25">
      <c r="A35" t="s">
        <v>15</v>
      </c>
      <c r="B35">
        <v>0.17120926864590882</v>
      </c>
      <c r="C35">
        <v>0.7858407079646017</v>
      </c>
      <c r="D35">
        <v>0.4255658005029338</v>
      </c>
      <c r="E35">
        <v>0.39025587190576644</v>
      </c>
      <c r="F35">
        <v>0.17500811656775803</v>
      </c>
      <c r="G35">
        <v>7.7569239747239421E-2</v>
      </c>
    </row>
    <row r="36" spans="1:7" x14ac:dyDescent="0.25">
      <c r="A36" t="s">
        <v>10</v>
      </c>
      <c r="B36">
        <v>1.5839246922519916</v>
      </c>
      <c r="C36">
        <v>1.0579911504424779</v>
      </c>
      <c r="D36">
        <v>0.57049455155071249</v>
      </c>
      <c r="E36">
        <v>0.32959408774635274</v>
      </c>
      <c r="F36">
        <v>0.21626990928646786</v>
      </c>
      <c r="G36">
        <v>4.4064367018901665E-2</v>
      </c>
    </row>
    <row r="37" spans="1:7" x14ac:dyDescent="0.25">
      <c r="A37" t="s">
        <v>12</v>
      </c>
      <c r="B37">
        <v>0.89836350470673443</v>
      </c>
      <c r="C37">
        <v>1.0203982300884953</v>
      </c>
      <c r="D37">
        <v>0.60458172673931254</v>
      </c>
      <c r="E37">
        <v>6.3592944279231733E-2</v>
      </c>
      <c r="F37">
        <v>0.26150033126484767</v>
      </c>
      <c r="G37">
        <v>6.4917858790544694E-2</v>
      </c>
    </row>
    <row r="38" spans="1:7" x14ac:dyDescent="0.25">
      <c r="A38" t="s">
        <v>16</v>
      </c>
      <c r="B38">
        <v>1.0145257060101378</v>
      </c>
      <c r="C38">
        <v>0.90030973451327423</v>
      </c>
      <c r="D38">
        <v>0.87575859178541493</v>
      </c>
      <c r="E38">
        <v>0.70197075653774521</v>
      </c>
      <c r="F38">
        <v>0.31861591532095535</v>
      </c>
      <c r="G38">
        <v>0.45483494402589486</v>
      </c>
    </row>
    <row r="39" spans="1:7" x14ac:dyDescent="0.25">
      <c r="A39" t="s">
        <v>11</v>
      </c>
      <c r="B39">
        <v>0.58015930485155698</v>
      </c>
      <c r="C39">
        <v>0.58865044247787612</v>
      </c>
      <c r="D39">
        <v>0.6285834031852473</v>
      </c>
      <c r="E39">
        <v>5.0279427428854551E-2</v>
      </c>
      <c r="F39">
        <v>7.1453262768600548E-2</v>
      </c>
      <c r="G39">
        <v>7.5257318000573295E-2</v>
      </c>
    </row>
    <row r="40" spans="1:7" x14ac:dyDescent="0.25">
      <c r="A40" t="s">
        <v>17</v>
      </c>
      <c r="B40">
        <v>1.0793917451122377</v>
      </c>
      <c r="C40">
        <v>0.64057522123893784</v>
      </c>
      <c r="D40">
        <v>0.66554903604358762</v>
      </c>
      <c r="E40">
        <v>0.13695490241803393</v>
      </c>
      <c r="F40">
        <v>0.17253086201477277</v>
      </c>
      <c r="G40">
        <v>4.308702237376328E-2</v>
      </c>
    </row>
    <row r="41" spans="1:7" x14ac:dyDescent="0.25">
      <c r="A41" t="s">
        <v>18</v>
      </c>
      <c r="B41">
        <v>1.0357364228819697</v>
      </c>
      <c r="C41">
        <v>0.82951327433628297</v>
      </c>
      <c r="D41">
        <v>0.91232187761944672</v>
      </c>
      <c r="E41">
        <v>0.55192360098936222</v>
      </c>
      <c r="F41">
        <v>0.32086683268406618</v>
      </c>
      <c r="G41">
        <v>0.13239032435008222</v>
      </c>
    </row>
    <row r="42" spans="1:7" x14ac:dyDescent="0.25">
      <c r="A42" t="s">
        <v>19</v>
      </c>
      <c r="B42">
        <v>1.0575293265749457</v>
      </c>
      <c r="C42">
        <v>0.94546460176991132</v>
      </c>
      <c r="D42">
        <v>0.97233864207879284</v>
      </c>
      <c r="E42">
        <v>0.41088253997697555</v>
      </c>
      <c r="F42">
        <v>0.19316916979176338</v>
      </c>
      <c r="G42">
        <v>0.10967963193512241</v>
      </c>
    </row>
    <row r="43" spans="1:7" x14ac:dyDescent="0.25">
      <c r="A43" t="s">
        <v>20</v>
      </c>
      <c r="B43">
        <v>0.69562635771180326</v>
      </c>
      <c r="C43">
        <v>0.70783185840707963</v>
      </c>
      <c r="D43">
        <v>0.92422464375523883</v>
      </c>
      <c r="E43">
        <v>0.46033395216746398</v>
      </c>
      <c r="F43">
        <v>0.2204462258503406</v>
      </c>
      <c r="G43">
        <v>0.10623627989138103</v>
      </c>
    </row>
    <row r="44" spans="1:7" x14ac:dyDescent="0.25">
      <c r="A44" t="s">
        <v>13</v>
      </c>
      <c r="B44">
        <v>2.2707023895727731</v>
      </c>
      <c r="C44">
        <v>1.6438495575221237</v>
      </c>
      <c r="D44">
        <v>1.1810561609388097</v>
      </c>
      <c r="E44">
        <v>0.13793876117162687</v>
      </c>
      <c r="F44">
        <v>0.24407771910324724</v>
      </c>
      <c r="G44">
        <v>7.0431969347881804E-2</v>
      </c>
    </row>
    <row r="45" spans="1:7" x14ac:dyDescent="0.25">
      <c r="A45" t="s">
        <v>14</v>
      </c>
      <c r="B45">
        <v>0.93219406227371482</v>
      </c>
      <c r="C45">
        <v>0.21384955752212387</v>
      </c>
      <c r="D45">
        <v>0.90896898575020957</v>
      </c>
      <c r="E45">
        <v>0.19473944988735317</v>
      </c>
      <c r="F45">
        <v>0.30465301050450888</v>
      </c>
      <c r="G45">
        <v>8.9900191543930613E-2</v>
      </c>
    </row>
    <row r="46" spans="1:7" x14ac:dyDescent="0.25">
      <c r="A46" t="s">
        <v>0</v>
      </c>
      <c r="B46">
        <v>0</v>
      </c>
      <c r="C46">
        <v>0.95185840707964597</v>
      </c>
      <c r="D46">
        <v>0.90645431684828148</v>
      </c>
      <c r="E46">
        <v>8.9124157485589008E-4</v>
      </c>
      <c r="F46">
        <v>0.25471691577407046</v>
      </c>
      <c r="G46">
        <v>8.977146094590413E-2</v>
      </c>
    </row>
    <row r="47" spans="1:7" x14ac:dyDescent="0.25">
      <c r="A47" t="s">
        <v>1</v>
      </c>
      <c r="B47">
        <v>1.1114265025343957</v>
      </c>
      <c r="C47">
        <v>0.88634955752212374</v>
      </c>
      <c r="D47">
        <v>0.69480301760268226</v>
      </c>
      <c r="E47">
        <v>0.31509035563204724</v>
      </c>
      <c r="F47">
        <v>0.25136408826094658</v>
      </c>
      <c r="G47">
        <v>0.10010456862202646</v>
      </c>
    </row>
    <row r="48" spans="1:7" x14ac:dyDescent="0.25">
      <c r="A48" t="s">
        <v>2</v>
      </c>
      <c r="B48">
        <v>0.66238957277335286</v>
      </c>
      <c r="C48">
        <v>0.84776548672566365</v>
      </c>
      <c r="D48">
        <v>0.56932103939647949</v>
      </c>
      <c r="E48">
        <v>0.14243703344369871</v>
      </c>
      <c r="F48">
        <v>7.0779177232244153E-2</v>
      </c>
      <c r="G48">
        <v>2.3264903247472834E-2</v>
      </c>
    </row>
    <row r="49" spans="1:7" x14ac:dyDescent="0.25">
      <c r="A49" t="s">
        <v>5</v>
      </c>
      <c r="B49">
        <v>2.3456915278783494</v>
      </c>
      <c r="C49">
        <v>1.6217477876106194</v>
      </c>
      <c r="D49">
        <v>0.46420787929589263</v>
      </c>
      <c r="E49">
        <v>0.33577665178638433</v>
      </c>
      <c r="F49">
        <v>0.40114876170754921</v>
      </c>
      <c r="G49">
        <v>4.0023018160489227E-2</v>
      </c>
    </row>
    <row r="50" spans="1:7" x14ac:dyDescent="0.25">
      <c r="A50" t="s">
        <v>6</v>
      </c>
      <c r="B50">
        <v>1.2419869659666911</v>
      </c>
      <c r="C50">
        <v>0.64995575221238933</v>
      </c>
      <c r="D50">
        <v>0.48533109807208713</v>
      </c>
      <c r="E50">
        <v>0.17544794805161554</v>
      </c>
      <c r="F50">
        <v>0.1347519206390238</v>
      </c>
      <c r="G50">
        <v>3.0193934644742907E-2</v>
      </c>
    </row>
    <row r="51" spans="1:7" x14ac:dyDescent="0.25">
      <c r="A51" t="s">
        <v>7</v>
      </c>
      <c r="B51">
        <v>0.78618392469225218</v>
      </c>
      <c r="C51">
        <v>0.8583407079646016</v>
      </c>
      <c r="D51">
        <v>0.62212908633696562</v>
      </c>
      <c r="E51">
        <v>0.28083264556946169</v>
      </c>
      <c r="F51">
        <v>0.12184200384775715</v>
      </c>
      <c r="G51">
        <v>2.3950774707545332E-2</v>
      </c>
    </row>
    <row r="54" spans="1:7" x14ac:dyDescent="0.25">
      <c r="B54" t="s">
        <v>49</v>
      </c>
      <c r="E54" t="s">
        <v>50</v>
      </c>
    </row>
    <row r="55" spans="1:7" x14ac:dyDescent="0.25">
      <c r="B55" t="s">
        <v>46</v>
      </c>
      <c r="C55" t="s">
        <v>47</v>
      </c>
      <c r="D55" t="s">
        <v>48</v>
      </c>
      <c r="E55" t="s">
        <v>46</v>
      </c>
      <c r="F55" t="s">
        <v>47</v>
      </c>
      <c r="G55" t="s">
        <v>48</v>
      </c>
    </row>
    <row r="56" spans="1:7" x14ac:dyDescent="0.25">
      <c r="A56" t="s">
        <v>9</v>
      </c>
      <c r="B56">
        <v>1</v>
      </c>
      <c r="C56">
        <v>1</v>
      </c>
      <c r="D56">
        <v>1</v>
      </c>
      <c r="E56">
        <v>7.9613422614500162E-2</v>
      </c>
      <c r="F56">
        <v>9.8996851937598065E-2</v>
      </c>
      <c r="G56">
        <v>0.15545187348139342</v>
      </c>
    </row>
    <row r="57" spans="1:7" x14ac:dyDescent="0.25">
      <c r="A57" t="s">
        <v>15</v>
      </c>
      <c r="B57">
        <v>0.17120926864590882</v>
      </c>
      <c r="C57">
        <v>0.7858407079646017</v>
      </c>
      <c r="D57">
        <v>0.4255658005029338</v>
      </c>
      <c r="E57">
        <v>0.39025587190576644</v>
      </c>
      <c r="F57">
        <v>0.17500811656775803</v>
      </c>
      <c r="G57">
        <v>7.7569239747239421E-2</v>
      </c>
    </row>
    <row r="58" spans="1:7" x14ac:dyDescent="0.25">
      <c r="A58" t="s">
        <v>10</v>
      </c>
      <c r="B58">
        <v>1.5839246922519916</v>
      </c>
      <c r="C58">
        <v>1.0579911504424779</v>
      </c>
      <c r="D58">
        <v>0.57049455155071249</v>
      </c>
      <c r="E58">
        <v>0.32959408774635274</v>
      </c>
      <c r="F58">
        <v>0.21626990928646786</v>
      </c>
      <c r="G58">
        <v>4.4064367018901665E-2</v>
      </c>
    </row>
    <row r="59" spans="1:7" x14ac:dyDescent="0.25">
      <c r="A59" t="s">
        <v>12</v>
      </c>
      <c r="B59">
        <v>0.89836350470673443</v>
      </c>
      <c r="C59">
        <v>1.0203982300884953</v>
      </c>
      <c r="D59">
        <v>0.60458172673931254</v>
      </c>
      <c r="E59">
        <v>6.3592944279231733E-2</v>
      </c>
      <c r="F59">
        <v>0.26150033126484767</v>
      </c>
      <c r="G59">
        <v>6.4917858790544694E-2</v>
      </c>
    </row>
    <row r="60" spans="1:7" x14ac:dyDescent="0.25">
      <c r="A60" t="s">
        <v>16</v>
      </c>
      <c r="B60">
        <v>1.0145257060101378</v>
      </c>
      <c r="C60">
        <v>0.90030973451327423</v>
      </c>
      <c r="D60">
        <v>0.87575859178541493</v>
      </c>
      <c r="E60">
        <v>0.70197075653774521</v>
      </c>
      <c r="F60">
        <v>0.31861591532095535</v>
      </c>
      <c r="G60">
        <v>0.45483494402589486</v>
      </c>
    </row>
    <row r="61" spans="1:7" x14ac:dyDescent="0.25">
      <c r="A61" t="s">
        <v>11</v>
      </c>
      <c r="B61">
        <v>0.58015930485155698</v>
      </c>
      <c r="C61">
        <v>0.58865044247787612</v>
      </c>
      <c r="D61">
        <v>0.6285834031852473</v>
      </c>
      <c r="E61">
        <v>5.0279427428854551E-2</v>
      </c>
      <c r="F61">
        <v>7.1453262768600548E-2</v>
      </c>
      <c r="G61">
        <v>7.5257318000573295E-2</v>
      </c>
    </row>
    <row r="62" spans="1:7" x14ac:dyDescent="0.25">
      <c r="A62" t="s">
        <v>17</v>
      </c>
      <c r="B62">
        <v>1.0793917451122377</v>
      </c>
      <c r="C62">
        <v>0.64057522123893784</v>
      </c>
      <c r="D62">
        <v>0.66554903604358762</v>
      </c>
      <c r="E62">
        <v>0.13695490241803393</v>
      </c>
      <c r="F62">
        <v>0.17253086201477277</v>
      </c>
      <c r="G62">
        <v>4.308702237376328E-2</v>
      </c>
    </row>
    <row r="63" spans="1:7" x14ac:dyDescent="0.25">
      <c r="A63" t="s">
        <v>18</v>
      </c>
      <c r="B63">
        <v>1.0357364228819697</v>
      </c>
      <c r="C63">
        <v>0.82951327433628297</v>
      </c>
      <c r="D63">
        <v>0.91232187761944672</v>
      </c>
      <c r="E63">
        <v>0.55192360098936222</v>
      </c>
      <c r="F63">
        <v>0.32086683268406618</v>
      </c>
      <c r="G63">
        <v>0.13239032435008222</v>
      </c>
    </row>
    <row r="64" spans="1:7" x14ac:dyDescent="0.25">
      <c r="A64" t="s">
        <v>19</v>
      </c>
      <c r="B64">
        <v>1.0575293265749457</v>
      </c>
      <c r="C64">
        <v>0.94546460176991132</v>
      </c>
      <c r="D64">
        <v>0.97233864207879284</v>
      </c>
      <c r="E64">
        <v>0.41088253997697555</v>
      </c>
      <c r="F64">
        <v>0.19316916979176338</v>
      </c>
      <c r="G64">
        <v>0.10967963193512241</v>
      </c>
    </row>
    <row r="65" spans="1:9" x14ac:dyDescent="0.25">
      <c r="A65" t="s">
        <v>20</v>
      </c>
      <c r="B65">
        <v>0.69562635771180326</v>
      </c>
      <c r="C65">
        <v>0.70783185840707963</v>
      </c>
      <c r="D65">
        <v>0.92422464375523883</v>
      </c>
      <c r="E65">
        <v>0.46033395216746398</v>
      </c>
      <c r="F65">
        <v>0.2204462258503406</v>
      </c>
      <c r="G65">
        <v>0.10623627989138103</v>
      </c>
    </row>
    <row r="66" spans="1:9" x14ac:dyDescent="0.25">
      <c r="A66" t="s">
        <v>13</v>
      </c>
      <c r="B66">
        <v>2.2707023895727731</v>
      </c>
      <c r="C66">
        <v>1.6438495575221237</v>
      </c>
      <c r="D66">
        <v>1.1810561609388097</v>
      </c>
      <c r="E66">
        <v>0.13793876117162687</v>
      </c>
      <c r="F66">
        <v>0.24407771910324724</v>
      </c>
      <c r="G66">
        <v>7.0431969347881804E-2</v>
      </c>
    </row>
    <row r="67" spans="1:9" x14ac:dyDescent="0.25">
      <c r="A67" t="s">
        <v>14</v>
      </c>
      <c r="B67">
        <v>0.93219406227371482</v>
      </c>
      <c r="C67">
        <v>0.21384955752212387</v>
      </c>
      <c r="D67">
        <v>0.90896898575020957</v>
      </c>
      <c r="E67">
        <v>0.19473944988735317</v>
      </c>
      <c r="F67">
        <v>0.30465301050450888</v>
      </c>
      <c r="G67">
        <v>8.9900191543930613E-2</v>
      </c>
    </row>
    <row r="68" spans="1:9" x14ac:dyDescent="0.25">
      <c r="A68" t="s">
        <v>0</v>
      </c>
      <c r="B68">
        <v>0</v>
      </c>
      <c r="C68">
        <v>0.95185840707964597</v>
      </c>
      <c r="D68">
        <v>0.90645431684828148</v>
      </c>
      <c r="E68">
        <v>8.9124157485589008E-4</v>
      </c>
      <c r="F68">
        <v>0.25471691577407046</v>
      </c>
      <c r="G68">
        <v>8.977146094590413E-2</v>
      </c>
    </row>
    <row r="69" spans="1:9" x14ac:dyDescent="0.25">
      <c r="A69" t="s">
        <v>1</v>
      </c>
      <c r="B69">
        <v>1.1114265025343957</v>
      </c>
      <c r="C69">
        <v>0.88634955752212374</v>
      </c>
      <c r="D69">
        <v>0.69480301760268226</v>
      </c>
      <c r="E69">
        <v>0.31509035563204724</v>
      </c>
      <c r="F69">
        <v>0.25136408826094658</v>
      </c>
      <c r="G69">
        <v>0.10010456862202646</v>
      </c>
    </row>
    <row r="70" spans="1:9" x14ac:dyDescent="0.25">
      <c r="A70" t="s">
        <v>2</v>
      </c>
      <c r="B70">
        <v>0.66238957277335286</v>
      </c>
      <c r="C70">
        <v>0.84776548672566365</v>
      </c>
      <c r="D70">
        <v>0.56932103939647949</v>
      </c>
      <c r="E70">
        <v>0.14243703344369871</v>
      </c>
      <c r="F70">
        <v>7.0779177232244153E-2</v>
      </c>
      <c r="G70">
        <v>2.3264903247472834E-2</v>
      </c>
    </row>
    <row r="71" spans="1:9" x14ac:dyDescent="0.25">
      <c r="A71" t="s">
        <v>5</v>
      </c>
      <c r="B71">
        <v>2.3456915278783494</v>
      </c>
      <c r="C71">
        <v>1.6217477876106194</v>
      </c>
      <c r="D71">
        <v>0.46420787929589263</v>
      </c>
      <c r="E71">
        <v>0.33577665178638433</v>
      </c>
      <c r="F71">
        <v>0.40114876170754921</v>
      </c>
      <c r="G71">
        <v>4.0023018160489227E-2</v>
      </c>
    </row>
    <row r="72" spans="1:9" x14ac:dyDescent="0.25">
      <c r="A72" t="s">
        <v>6</v>
      </c>
      <c r="B72">
        <v>1.2419869659666911</v>
      </c>
      <c r="C72">
        <v>0.64995575221238933</v>
      </c>
      <c r="D72">
        <v>0.48533109807208713</v>
      </c>
      <c r="E72">
        <v>0.17544794805161554</v>
      </c>
      <c r="F72">
        <v>0.1347519206390238</v>
      </c>
      <c r="G72">
        <v>3.0193934644742907E-2</v>
      </c>
    </row>
    <row r="73" spans="1:9" x14ac:dyDescent="0.25">
      <c r="A73" t="s">
        <v>7</v>
      </c>
      <c r="B73">
        <v>0.78618392469225218</v>
      </c>
      <c r="C73">
        <v>0.8583407079646016</v>
      </c>
      <c r="D73">
        <v>0.62212908633696562</v>
      </c>
      <c r="E73">
        <v>0.28083264556946169</v>
      </c>
      <c r="F73">
        <v>0.12184200384775715</v>
      </c>
      <c r="G73">
        <v>2.3950774707545332E-2</v>
      </c>
    </row>
    <row r="75" spans="1:9" x14ac:dyDescent="0.25">
      <c r="B75" t="s">
        <v>48</v>
      </c>
      <c r="C75" t="s">
        <v>65</v>
      </c>
      <c r="D75" t="s">
        <v>48</v>
      </c>
      <c r="E75" t="s">
        <v>65</v>
      </c>
    </row>
    <row r="76" spans="1:9" x14ac:dyDescent="0.25">
      <c r="A76" t="s">
        <v>9</v>
      </c>
      <c r="B76">
        <v>1.1930000000000001</v>
      </c>
      <c r="C76">
        <v>0.18545408506330235</v>
      </c>
      <c r="D76">
        <f>B76/1.193</f>
        <v>1</v>
      </c>
      <c r="E76">
        <f>C76/1.193</f>
        <v>0.15545187348139342</v>
      </c>
      <c r="G76" t="s">
        <v>66</v>
      </c>
      <c r="H76">
        <v>1.1939833333333334</v>
      </c>
    </row>
    <row r="77" spans="1:9" x14ac:dyDescent="0.25">
      <c r="A77" t="s">
        <v>15</v>
      </c>
      <c r="B77">
        <v>0.50770000000000004</v>
      </c>
      <c r="C77">
        <v>9.2540103018456638E-2</v>
      </c>
      <c r="D77">
        <f t="shared" ref="D77:D93" si="4">B77/1.193</f>
        <v>0.4255658005029338</v>
      </c>
      <c r="E77">
        <f t="shared" ref="E77:E92" si="5">C77/1.193</f>
        <v>7.7569239747239421E-2</v>
      </c>
      <c r="G77" t="s">
        <v>67</v>
      </c>
      <c r="H77">
        <v>0.5077666666666667</v>
      </c>
    </row>
    <row r="78" spans="1:9" x14ac:dyDescent="0.25">
      <c r="A78" t="s">
        <v>10</v>
      </c>
      <c r="B78">
        <v>0.68059999999999998</v>
      </c>
      <c r="C78">
        <v>5.2568789853549687E-2</v>
      </c>
      <c r="D78">
        <f t="shared" si="4"/>
        <v>0.57049455155071249</v>
      </c>
      <c r="E78">
        <f>C78/1.193</f>
        <v>4.4064367018901665E-2</v>
      </c>
      <c r="G78" t="s">
        <v>68</v>
      </c>
      <c r="H78">
        <v>0.68068333333333342</v>
      </c>
      <c r="I78">
        <v>5.2568789853549687E-2</v>
      </c>
    </row>
    <row r="79" spans="1:9" x14ac:dyDescent="0.25">
      <c r="A79" t="s">
        <v>12</v>
      </c>
      <c r="B79">
        <v>0.72126599999999996</v>
      </c>
      <c r="C79">
        <v>7.744700553711982E-2</v>
      </c>
      <c r="D79">
        <f t="shared" si="4"/>
        <v>0.60458172673931254</v>
      </c>
      <c r="E79">
        <f t="shared" si="5"/>
        <v>6.4917858790544694E-2</v>
      </c>
      <c r="G79" t="s">
        <v>69</v>
      </c>
      <c r="H79">
        <v>0.7498999999999999</v>
      </c>
      <c r="I79">
        <v>8.9781980374683948E-2</v>
      </c>
    </row>
    <row r="80" spans="1:9" x14ac:dyDescent="0.25">
      <c r="A80" t="s">
        <v>16</v>
      </c>
      <c r="B80">
        <v>1.04478</v>
      </c>
      <c r="C80">
        <v>0.54261808822289259</v>
      </c>
      <c r="D80">
        <f t="shared" si="4"/>
        <v>0.87575859178541493</v>
      </c>
      <c r="E80">
        <f t="shared" si="5"/>
        <v>0.45483494402589486</v>
      </c>
      <c r="G80" t="s">
        <v>70</v>
      </c>
      <c r="H80">
        <v>0.72126666666666661</v>
      </c>
      <c r="I80">
        <v>7.744700553711982E-2</v>
      </c>
    </row>
    <row r="81" spans="1:9" x14ac:dyDescent="0.25">
      <c r="A81" t="s">
        <v>11</v>
      </c>
      <c r="B81">
        <v>0.74990000000000001</v>
      </c>
      <c r="C81">
        <v>8.9781980374683948E-2</v>
      </c>
      <c r="D81">
        <f t="shared" si="4"/>
        <v>0.6285834031852473</v>
      </c>
      <c r="E81">
        <f t="shared" si="5"/>
        <v>7.5257318000573295E-2</v>
      </c>
      <c r="G81" t="s">
        <v>71</v>
      </c>
      <c r="H81">
        <v>0.79401666666666681</v>
      </c>
      <c r="I81">
        <v>5.1402817691899597E-2</v>
      </c>
    </row>
    <row r="82" spans="1:9" x14ac:dyDescent="0.25">
      <c r="A82" t="s">
        <v>17</v>
      </c>
      <c r="B82">
        <v>0.79400000000000004</v>
      </c>
      <c r="C82">
        <v>5.1402817691899597E-2</v>
      </c>
      <c r="D82">
        <f t="shared" si="4"/>
        <v>0.66554903604358762</v>
      </c>
      <c r="E82">
        <f t="shared" si="5"/>
        <v>4.308702237376328E-2</v>
      </c>
      <c r="G82" s="2" t="s">
        <v>72</v>
      </c>
      <c r="H82" s="2">
        <v>0.92123333333333324</v>
      </c>
      <c r="I82" s="2">
        <v>3.8122889012595376E-2</v>
      </c>
    </row>
    <row r="83" spans="1:9" x14ac:dyDescent="0.25">
      <c r="A83" t="s">
        <v>18</v>
      </c>
      <c r="B83">
        <v>1.0884</v>
      </c>
      <c r="C83">
        <v>0.1579416569496481</v>
      </c>
      <c r="D83">
        <f t="shared" si="4"/>
        <v>0.91232187761944672</v>
      </c>
      <c r="E83">
        <f t="shared" si="5"/>
        <v>0.13239032435008222</v>
      </c>
      <c r="G83" t="s">
        <v>73</v>
      </c>
      <c r="H83">
        <v>1.0447833333333332</v>
      </c>
      <c r="I83">
        <v>0.54261808822289259</v>
      </c>
    </row>
    <row r="84" spans="1:9" x14ac:dyDescent="0.25">
      <c r="A84" t="s">
        <v>19</v>
      </c>
      <c r="B84">
        <v>1.1599999999999999</v>
      </c>
      <c r="C84">
        <v>0.13084780089860104</v>
      </c>
      <c r="D84">
        <f>B84/1.193</f>
        <v>0.97233864207879284</v>
      </c>
      <c r="E84">
        <f t="shared" si="5"/>
        <v>0.10967963193512241</v>
      </c>
      <c r="G84" t="s">
        <v>74</v>
      </c>
      <c r="H84">
        <v>1.0883499999999999</v>
      </c>
      <c r="I84">
        <v>0.1579416569496481</v>
      </c>
    </row>
    <row r="85" spans="1:9" x14ac:dyDescent="0.25">
      <c r="A85" t="s">
        <v>20</v>
      </c>
      <c r="B85">
        <v>1.1026</v>
      </c>
      <c r="C85">
        <v>0.12673988191041757</v>
      </c>
      <c r="D85">
        <f t="shared" si="4"/>
        <v>0.92422464375523883</v>
      </c>
      <c r="E85">
        <f t="shared" si="5"/>
        <v>0.10623627989138103</v>
      </c>
      <c r="G85" t="s">
        <v>75</v>
      </c>
      <c r="H85">
        <v>1.4089833333333335</v>
      </c>
      <c r="I85">
        <v>8.4025339432022991E-2</v>
      </c>
    </row>
    <row r="86" spans="1:9" x14ac:dyDescent="0.25">
      <c r="A86" t="s">
        <v>13</v>
      </c>
      <c r="B86">
        <v>1.409</v>
      </c>
      <c r="C86">
        <v>8.4025339432022991E-2</v>
      </c>
      <c r="D86">
        <f>B86/1.193</f>
        <v>1.1810561609388097</v>
      </c>
      <c r="E86">
        <f t="shared" si="5"/>
        <v>7.0431969347881804E-2</v>
      </c>
      <c r="G86" t="s">
        <v>76</v>
      </c>
      <c r="H86">
        <v>1.0841166666666668</v>
      </c>
      <c r="I86">
        <v>0.10725092851190922</v>
      </c>
    </row>
    <row r="87" spans="1:9" x14ac:dyDescent="0.25">
      <c r="A87" t="s">
        <v>14</v>
      </c>
      <c r="B87">
        <v>1.0844</v>
      </c>
      <c r="C87">
        <v>0.10725092851190922</v>
      </c>
      <c r="D87">
        <f t="shared" si="4"/>
        <v>0.90896898575020957</v>
      </c>
      <c r="E87">
        <f t="shared" si="5"/>
        <v>8.9900191543930613E-2</v>
      </c>
      <c r="G87" t="s">
        <v>77</v>
      </c>
      <c r="H87">
        <v>1.0913500000000003</v>
      </c>
      <c r="I87">
        <v>0.10709735290846363</v>
      </c>
    </row>
    <row r="88" spans="1:9" x14ac:dyDescent="0.25">
      <c r="A88" t="s">
        <v>0</v>
      </c>
      <c r="B88">
        <v>1.0813999999999999</v>
      </c>
      <c r="C88">
        <v>0.10709735290846363</v>
      </c>
      <c r="D88">
        <f t="shared" si="4"/>
        <v>0.90645431684828148</v>
      </c>
      <c r="E88">
        <f t="shared" si="5"/>
        <v>8.977146094590413E-2</v>
      </c>
      <c r="G88" t="s">
        <v>78</v>
      </c>
      <c r="H88">
        <v>1.1026166666666666</v>
      </c>
      <c r="I88">
        <v>0.12673988191041757</v>
      </c>
    </row>
    <row r="89" spans="1:9" x14ac:dyDescent="0.25">
      <c r="A89" t="s">
        <v>1</v>
      </c>
      <c r="B89">
        <v>0.82889999999999997</v>
      </c>
      <c r="C89">
        <v>0.11942475036607758</v>
      </c>
      <c r="D89">
        <f t="shared" si="4"/>
        <v>0.69480301760268226</v>
      </c>
      <c r="E89">
        <f t="shared" si="5"/>
        <v>0.10010456862202646</v>
      </c>
      <c r="G89" s="2" t="s">
        <v>79</v>
      </c>
      <c r="H89" s="2">
        <v>1.2492000000000001</v>
      </c>
      <c r="I89" s="2">
        <v>0.16981116571062116</v>
      </c>
    </row>
    <row r="90" spans="1:9" x14ac:dyDescent="0.25">
      <c r="A90" t="s">
        <v>2</v>
      </c>
      <c r="B90">
        <v>0.67920000000000003</v>
      </c>
      <c r="C90">
        <v>2.7755029574235094E-2</v>
      </c>
      <c r="D90">
        <f t="shared" si="4"/>
        <v>0.56932103939647949</v>
      </c>
      <c r="E90">
        <f t="shared" si="5"/>
        <v>2.3264903247472834E-2</v>
      </c>
      <c r="G90" t="s">
        <v>80</v>
      </c>
      <c r="H90">
        <v>1.1615500000000001</v>
      </c>
      <c r="I90">
        <v>0.13084780089860104</v>
      </c>
    </row>
    <row r="91" spans="1:9" x14ac:dyDescent="0.25">
      <c r="A91" t="s">
        <v>5</v>
      </c>
      <c r="B91">
        <v>0.55379999999999996</v>
      </c>
      <c r="C91">
        <v>4.7747460665463648E-2</v>
      </c>
      <c r="D91">
        <f t="shared" si="4"/>
        <v>0.46420787929589263</v>
      </c>
      <c r="E91">
        <f t="shared" si="5"/>
        <v>4.0023018160489227E-2</v>
      </c>
      <c r="G91" t="s">
        <v>81</v>
      </c>
      <c r="H91">
        <v>0.55379999999999996</v>
      </c>
      <c r="I91">
        <v>4.7747460665463648E-2</v>
      </c>
    </row>
    <row r="92" spans="1:9" x14ac:dyDescent="0.25">
      <c r="A92" t="s">
        <v>6</v>
      </c>
      <c r="B92">
        <v>0.57899999999999996</v>
      </c>
      <c r="C92">
        <v>3.6021364031178289E-2</v>
      </c>
      <c r="D92">
        <f t="shared" si="4"/>
        <v>0.48533109807208713</v>
      </c>
      <c r="E92">
        <f t="shared" si="5"/>
        <v>3.0193934644742907E-2</v>
      </c>
      <c r="G92" t="s">
        <v>82</v>
      </c>
      <c r="H92">
        <v>0.67921666666666658</v>
      </c>
      <c r="I92">
        <v>2.7755029574235094E-2</v>
      </c>
    </row>
    <row r="93" spans="1:9" x14ac:dyDescent="0.25">
      <c r="A93" t="s">
        <v>7</v>
      </c>
      <c r="B93">
        <v>0.74219999999999997</v>
      </c>
      <c r="C93">
        <v>2.8573274226101585E-2</v>
      </c>
      <c r="D93">
        <f t="shared" si="4"/>
        <v>0.62212908633696562</v>
      </c>
      <c r="E93">
        <f>C93/1.193</f>
        <v>2.3950774707545332E-2</v>
      </c>
      <c r="G93" t="s">
        <v>83</v>
      </c>
      <c r="H93">
        <v>0.74219999999999997</v>
      </c>
      <c r="I93">
        <v>2.8573274226101585E-2</v>
      </c>
    </row>
    <row r="94" spans="1:9" x14ac:dyDescent="0.25">
      <c r="G94" t="s">
        <v>84</v>
      </c>
      <c r="H94">
        <v>0.57896666666666663</v>
      </c>
      <c r="I94">
        <v>3.6021364031178289E-2</v>
      </c>
    </row>
    <row r="95" spans="1:9" x14ac:dyDescent="0.25">
      <c r="G95" s="2" t="s">
        <v>85</v>
      </c>
      <c r="H95" s="2">
        <v>0.76136666666666653</v>
      </c>
      <c r="I95" s="2">
        <v>4.3132988149056715E-2</v>
      </c>
    </row>
    <row r="96" spans="1:9" x14ac:dyDescent="0.25">
      <c r="G96" t="s">
        <v>86</v>
      </c>
      <c r="H96">
        <v>0.82884999999999986</v>
      </c>
      <c r="I96">
        <v>0.11942475036607758</v>
      </c>
    </row>
    <row r="97" spans="7:9" x14ac:dyDescent="0.25">
      <c r="G97" s="2" t="s">
        <v>87</v>
      </c>
      <c r="H97" s="2"/>
      <c r="I97" s="2"/>
    </row>
    <row r="98" spans="7:9" x14ac:dyDescent="0.25">
      <c r="G98" s="2" t="s">
        <v>3</v>
      </c>
      <c r="H98" s="2"/>
      <c r="I98" s="2"/>
    </row>
    <row r="99" spans="7:9" x14ac:dyDescent="0.25">
      <c r="G99" s="2" t="s">
        <v>88</v>
      </c>
      <c r="H99" s="2"/>
      <c r="I99" s="2"/>
    </row>
    <row r="100" spans="7:9" x14ac:dyDescent="0.25">
      <c r="G100" s="2" t="s">
        <v>89</v>
      </c>
      <c r="H100" s="2"/>
      <c r="I100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4"/>
  <sheetViews>
    <sheetView workbookViewId="0">
      <selection activeCell="P49" sqref="P49"/>
    </sheetView>
  </sheetViews>
  <sheetFormatPr defaultRowHeight="15" x14ac:dyDescent="0.25"/>
  <cols>
    <col min="1" max="1" width="17.7109375" bestFit="1" customWidth="1"/>
    <col min="4" max="4" width="12" bestFit="1" customWidth="1"/>
    <col min="7" max="7" width="9.28515625" customWidth="1"/>
    <col min="9" max="9" width="18.7109375" bestFit="1" customWidth="1"/>
    <col min="13" max="13" width="22.85546875" bestFit="1" customWidth="1"/>
  </cols>
  <sheetData>
    <row r="2" spans="1:18" x14ac:dyDescent="0.25">
      <c r="B2" t="s">
        <v>51</v>
      </c>
      <c r="E2" t="s">
        <v>50</v>
      </c>
      <c r="M2" s="3"/>
      <c r="N2" s="3"/>
      <c r="O2" s="3"/>
      <c r="P2" s="3"/>
      <c r="Q2" s="3"/>
      <c r="R2" s="3"/>
    </row>
    <row r="3" spans="1:18" ht="14.45" x14ac:dyDescent="0.3">
      <c r="B3" t="s">
        <v>56</v>
      </c>
      <c r="C3" t="s">
        <v>57</v>
      </c>
      <c r="D3" t="s">
        <v>58</v>
      </c>
      <c r="E3" t="s">
        <v>56</v>
      </c>
      <c r="F3" t="s">
        <v>57</v>
      </c>
      <c r="G3" t="s">
        <v>58</v>
      </c>
      <c r="M3" s="4"/>
      <c r="N3" s="4"/>
      <c r="O3" s="4"/>
      <c r="P3" s="4"/>
      <c r="Q3" s="4"/>
      <c r="R3" s="4"/>
    </row>
    <row r="4" spans="1:18" ht="14.45" x14ac:dyDescent="0.3">
      <c r="A4" t="s">
        <v>52</v>
      </c>
      <c r="B4">
        <v>0.84699999999999998</v>
      </c>
      <c r="C4">
        <v>0.59799999999999998</v>
      </c>
      <c r="D4">
        <v>0.124</v>
      </c>
      <c r="E4" s="4">
        <v>0.2058666821889773</v>
      </c>
      <c r="F4" s="4">
        <v>0.10200772659981459</v>
      </c>
      <c r="G4" s="4">
        <v>7.6443421613729343E-3</v>
      </c>
      <c r="M4" s="4"/>
      <c r="N4" s="4"/>
      <c r="O4" s="4"/>
      <c r="P4" s="4"/>
      <c r="Q4" s="4"/>
      <c r="R4" s="4"/>
    </row>
    <row r="5" spans="1:18" x14ac:dyDescent="0.25">
      <c r="A5" t="s">
        <v>53</v>
      </c>
      <c r="B5">
        <v>0.88800000000000001</v>
      </c>
      <c r="C5">
        <v>0.77600000000000002</v>
      </c>
      <c r="D5">
        <v>0.16400000000000001</v>
      </c>
      <c r="E5" s="4">
        <v>0.13954476571023908</v>
      </c>
      <c r="F5" s="4">
        <v>0.20718648274292381</v>
      </c>
      <c r="G5" s="4">
        <v>2.5737163311816687E-2</v>
      </c>
      <c r="M5" s="4"/>
      <c r="N5" s="4"/>
      <c r="O5" s="4"/>
      <c r="P5" s="4"/>
      <c r="Q5" s="4"/>
      <c r="R5" s="4"/>
    </row>
    <row r="6" spans="1:18" x14ac:dyDescent="0.25">
      <c r="A6" t="s">
        <v>54</v>
      </c>
      <c r="B6">
        <v>0.10100000000000001</v>
      </c>
      <c r="C6">
        <v>0.105</v>
      </c>
      <c r="D6">
        <v>0.106</v>
      </c>
      <c r="E6" s="4">
        <v>7.9071246901168939E-3</v>
      </c>
      <c r="F6" s="4">
        <v>6.9667254962148982E-3</v>
      </c>
      <c r="G6" s="4">
        <v>5.9021545072830972E-3</v>
      </c>
      <c r="M6" s="4"/>
      <c r="N6" s="4"/>
      <c r="O6" s="4"/>
      <c r="P6" s="4"/>
      <c r="Q6" s="4"/>
      <c r="R6" s="4"/>
    </row>
    <row r="7" spans="1:18" x14ac:dyDescent="0.25">
      <c r="A7" t="s">
        <v>59</v>
      </c>
      <c r="B7">
        <v>0.11799999999999999</v>
      </c>
      <c r="C7">
        <v>0.10199999999999999</v>
      </c>
      <c r="D7">
        <v>0.111</v>
      </c>
      <c r="E7" s="4">
        <v>2.86629379527822E-2</v>
      </c>
      <c r="F7" s="4">
        <v>1.3844919322402218E-2</v>
      </c>
      <c r="G7" s="4">
        <v>6.2423985282636409E-3</v>
      </c>
      <c r="M7" s="4"/>
      <c r="N7" s="4"/>
      <c r="O7" s="4"/>
      <c r="P7" s="4"/>
      <c r="Q7" s="4"/>
      <c r="R7" s="4"/>
    </row>
    <row r="8" spans="1:18" x14ac:dyDescent="0.25">
      <c r="A8" t="s">
        <v>55</v>
      </c>
      <c r="B8">
        <v>0.109</v>
      </c>
      <c r="C8">
        <v>0.11899999999999999</v>
      </c>
      <c r="D8">
        <v>9.4E-2</v>
      </c>
      <c r="E8" s="4">
        <v>9.5421724774714303E-3</v>
      </c>
      <c r="F8" s="4">
        <v>1.8412019931170309E-2</v>
      </c>
      <c r="G8" s="4">
        <v>3.8531167427821788E-3</v>
      </c>
      <c r="M8" s="4"/>
      <c r="N8" s="4"/>
      <c r="O8" s="4"/>
      <c r="P8" s="4"/>
      <c r="Q8" s="4"/>
      <c r="R8" s="4"/>
    </row>
    <row r="9" spans="1:18" x14ac:dyDescent="0.25">
      <c r="M9" s="4"/>
      <c r="N9" s="4"/>
      <c r="O9" s="4"/>
      <c r="P9" s="4"/>
      <c r="Q9" s="4"/>
      <c r="R9" s="4"/>
    </row>
    <row r="10" spans="1:18" x14ac:dyDescent="0.25">
      <c r="M10" s="4"/>
      <c r="N10" s="4"/>
      <c r="O10" s="4"/>
      <c r="P10" s="4"/>
      <c r="Q10" s="4"/>
      <c r="R10" s="4"/>
    </row>
    <row r="11" spans="1:18" x14ac:dyDescent="0.25">
      <c r="M11" s="4"/>
      <c r="N11" s="4"/>
      <c r="O11" s="4"/>
      <c r="P11" s="4"/>
      <c r="Q11" s="4"/>
      <c r="R11" s="4"/>
    </row>
    <row r="12" spans="1:18" x14ac:dyDescent="0.25">
      <c r="M12" s="4"/>
      <c r="N12" s="4"/>
      <c r="O12" s="4"/>
      <c r="P12" s="4"/>
      <c r="Q12" s="4"/>
      <c r="R12" s="4"/>
    </row>
    <row r="13" spans="1:18" x14ac:dyDescent="0.25">
      <c r="M13" s="4"/>
      <c r="N13" s="4"/>
      <c r="O13" s="4"/>
      <c r="P13" s="4"/>
      <c r="Q13" s="4"/>
      <c r="R13" s="4"/>
    </row>
    <row r="14" spans="1:18" x14ac:dyDescent="0.25">
      <c r="M14" s="4"/>
      <c r="N14" s="4"/>
      <c r="O14" s="4"/>
      <c r="P14" s="4"/>
      <c r="Q14" s="4"/>
      <c r="R14" s="4"/>
    </row>
    <row r="15" spans="1:18" x14ac:dyDescent="0.25">
      <c r="M15" s="4"/>
      <c r="N15" s="4"/>
      <c r="O15" s="4"/>
      <c r="P15" s="4"/>
      <c r="Q15" s="4"/>
      <c r="R15" s="4"/>
    </row>
    <row r="16" spans="1:18" x14ac:dyDescent="0.25">
      <c r="B16" t="s">
        <v>51</v>
      </c>
      <c r="E16" t="s">
        <v>50</v>
      </c>
      <c r="M16" s="4"/>
      <c r="N16" s="4"/>
      <c r="O16" s="4"/>
      <c r="P16" s="4"/>
      <c r="Q16" s="4"/>
      <c r="R16" s="4"/>
    </row>
    <row r="17" spans="1:18" x14ac:dyDescent="0.25">
      <c r="B17" t="s">
        <v>56</v>
      </c>
      <c r="C17" t="s">
        <v>57</v>
      </c>
      <c r="D17" t="s">
        <v>58</v>
      </c>
      <c r="E17" t="s">
        <v>56</v>
      </c>
      <c r="F17" t="s">
        <v>57</v>
      </c>
      <c r="G17" t="s">
        <v>58</v>
      </c>
      <c r="M17" s="3"/>
      <c r="N17" s="3"/>
      <c r="O17" s="3"/>
      <c r="P17" s="3"/>
      <c r="Q17" s="3"/>
      <c r="R17" s="3"/>
    </row>
    <row r="18" spans="1:18" x14ac:dyDescent="0.25">
      <c r="A18" t="s">
        <v>52</v>
      </c>
      <c r="B18">
        <v>0.81899999999999995</v>
      </c>
      <c r="C18">
        <v>0.59899999999999998</v>
      </c>
      <c r="D18">
        <v>0.48599999999999999</v>
      </c>
      <c r="E18">
        <v>0.20499999999999999</v>
      </c>
      <c r="F18" s="4">
        <v>9.1769766845503142E-2</v>
      </c>
      <c r="G18" s="4">
        <v>7.9185824439119701E-2</v>
      </c>
      <c r="M18" s="4"/>
      <c r="N18" s="4"/>
      <c r="O18" s="4"/>
      <c r="P18" s="4"/>
      <c r="Q18" s="4"/>
      <c r="R18" s="4"/>
    </row>
    <row r="19" spans="1:18" x14ac:dyDescent="0.25">
      <c r="A19" t="s">
        <v>53</v>
      </c>
      <c r="B19">
        <v>0.67</v>
      </c>
      <c r="C19">
        <v>0.66300000000000003</v>
      </c>
      <c r="D19">
        <v>0.104</v>
      </c>
      <c r="E19">
        <v>0.28399999999999997</v>
      </c>
      <c r="F19" s="4">
        <v>0.17949772351858742</v>
      </c>
      <c r="G19" s="4">
        <v>2.8030052911196215E-2</v>
      </c>
      <c r="M19" s="4"/>
      <c r="N19" s="4"/>
      <c r="O19" s="4"/>
      <c r="P19" s="4"/>
      <c r="Q19" s="4"/>
      <c r="R19" s="4"/>
    </row>
    <row r="20" spans="1:18" x14ac:dyDescent="0.25">
      <c r="A20" t="s">
        <v>54</v>
      </c>
      <c r="B20">
        <v>0.83699999999999997</v>
      </c>
      <c r="C20">
        <v>0.06</v>
      </c>
      <c r="D20">
        <v>0.06</v>
      </c>
      <c r="E20" s="4">
        <v>0.11683288706040958</v>
      </c>
      <c r="F20" s="4">
        <v>4.0362941999636656E-3</v>
      </c>
      <c r="G20" s="4">
        <v>5.2552459576897794E-3</v>
      </c>
      <c r="M20" s="4"/>
      <c r="N20" s="4"/>
      <c r="O20" s="4"/>
      <c r="P20" s="4"/>
      <c r="Q20" s="4"/>
      <c r="R20" s="4"/>
    </row>
    <row r="21" spans="1:18" x14ac:dyDescent="0.25">
      <c r="A21" t="s">
        <v>59</v>
      </c>
      <c r="B21">
        <v>0.38600000000000001</v>
      </c>
      <c r="C21">
        <v>6.4000000000000001E-2</v>
      </c>
      <c r="D21">
        <v>6.9000000000000006E-2</v>
      </c>
      <c r="E21" s="4">
        <v>7.751426829323517E-2</v>
      </c>
      <c r="F21" s="4">
        <v>7.0345184778068748E-3</v>
      </c>
      <c r="G21" s="4">
        <v>6.3019048552118437E-3</v>
      </c>
      <c r="M21" s="4"/>
      <c r="N21" s="4"/>
      <c r="O21" s="4"/>
      <c r="P21" s="4"/>
      <c r="Q21" s="4"/>
      <c r="R21" s="4"/>
    </row>
    <row r="22" spans="1:18" x14ac:dyDescent="0.25">
      <c r="A22" t="s">
        <v>55</v>
      </c>
      <c r="B22">
        <v>0.623</v>
      </c>
      <c r="C22">
        <v>0.34799999999999998</v>
      </c>
      <c r="D22">
        <v>5.2999999999999999E-2</v>
      </c>
      <c r="E22" s="4">
        <v>0.12889971690780339</v>
      </c>
      <c r="F22" s="4">
        <v>0.11236133408654249</v>
      </c>
      <c r="G22" s="4">
        <v>4.6494857872043547E-3</v>
      </c>
      <c r="M22" s="4"/>
      <c r="N22" s="4"/>
      <c r="O22" s="4"/>
      <c r="P22" s="4"/>
      <c r="Q22" s="4"/>
      <c r="R22" s="4"/>
    </row>
    <row r="23" spans="1:18" x14ac:dyDescent="0.25">
      <c r="M23" s="4"/>
      <c r="N23" s="4"/>
      <c r="O23" s="4"/>
      <c r="P23" s="4"/>
      <c r="Q23" s="4"/>
      <c r="R23" s="4"/>
    </row>
    <row r="24" spans="1:18" x14ac:dyDescent="0.25">
      <c r="M24" s="4"/>
      <c r="N24" s="4"/>
      <c r="O24" s="4"/>
      <c r="P24" s="4"/>
      <c r="Q24" s="4"/>
      <c r="R24" s="4"/>
    </row>
    <row r="25" spans="1:18" x14ac:dyDescent="0.25">
      <c r="M25" s="4"/>
      <c r="N25" s="4"/>
      <c r="O25" s="4"/>
      <c r="P25" s="4"/>
      <c r="Q25" s="4"/>
      <c r="R25" s="4"/>
    </row>
    <row r="26" spans="1:18" x14ac:dyDescent="0.25">
      <c r="M26" s="4"/>
      <c r="N26" s="4"/>
      <c r="O26" s="4"/>
      <c r="P26" s="4"/>
      <c r="Q26" s="4"/>
      <c r="R26" s="4"/>
    </row>
    <row r="27" spans="1:18" x14ac:dyDescent="0.25">
      <c r="M27" s="4"/>
      <c r="N27" s="4"/>
      <c r="O27" s="4"/>
      <c r="P27" s="4"/>
      <c r="Q27" s="4"/>
      <c r="R27" s="4"/>
    </row>
    <row r="28" spans="1:18" x14ac:dyDescent="0.25">
      <c r="M28" s="4"/>
      <c r="N28" s="4"/>
      <c r="O28" s="4"/>
      <c r="P28" s="4"/>
      <c r="Q28" s="4"/>
      <c r="R28" s="4"/>
    </row>
    <row r="29" spans="1:18" x14ac:dyDescent="0.25">
      <c r="M29" s="3"/>
      <c r="N29" s="3"/>
      <c r="O29" s="3"/>
      <c r="P29" s="3"/>
      <c r="Q29" s="3"/>
      <c r="R29" s="3"/>
    </row>
    <row r="30" spans="1:18" x14ac:dyDescent="0.25">
      <c r="B30" t="s">
        <v>51</v>
      </c>
      <c r="E30" t="s">
        <v>50</v>
      </c>
      <c r="M30" s="4"/>
      <c r="N30" s="4"/>
      <c r="O30" s="4"/>
      <c r="P30" s="4"/>
      <c r="Q30" s="4"/>
      <c r="R30" s="4"/>
    </row>
    <row r="31" spans="1:18" x14ac:dyDescent="0.25">
      <c r="B31" t="s">
        <v>56</v>
      </c>
      <c r="C31" t="s">
        <v>57</v>
      </c>
      <c r="D31" t="s">
        <v>58</v>
      </c>
      <c r="E31" t="s">
        <v>56</v>
      </c>
      <c r="F31" t="s">
        <v>57</v>
      </c>
      <c r="G31" t="s">
        <v>58</v>
      </c>
      <c r="M31" s="4"/>
      <c r="N31" s="4"/>
      <c r="O31" s="4"/>
      <c r="P31" s="4"/>
      <c r="Q31" s="4"/>
      <c r="R31" s="4"/>
    </row>
    <row r="32" spans="1:18" x14ac:dyDescent="0.25">
      <c r="A32" t="s">
        <v>52</v>
      </c>
      <c r="B32">
        <v>0.93600000000000005</v>
      </c>
      <c r="C32">
        <v>0.22800000000000001</v>
      </c>
      <c r="D32">
        <v>5.7000000000000002E-2</v>
      </c>
      <c r="E32" s="4">
        <v>0.1585355355943413</v>
      </c>
      <c r="F32" s="4">
        <v>0.14257621071497195</v>
      </c>
      <c r="G32" s="4">
        <v>1.325707114157105E-3</v>
      </c>
      <c r="M32" s="4"/>
      <c r="N32" s="4"/>
      <c r="O32" s="4"/>
      <c r="P32" s="4"/>
      <c r="Q32" s="4"/>
      <c r="R32" s="4"/>
    </row>
    <row r="33" spans="1:18" x14ac:dyDescent="0.25">
      <c r="A33" t="s">
        <v>53</v>
      </c>
      <c r="B33">
        <v>1.2310000000000001</v>
      </c>
      <c r="C33">
        <v>1.0569999999999999</v>
      </c>
      <c r="D33">
        <v>0.06</v>
      </c>
      <c r="E33" s="4">
        <v>8.9498156231655204E-2</v>
      </c>
      <c r="F33" s="4">
        <v>6.6839410294719154E-2</v>
      </c>
      <c r="G33" s="4">
        <v>3.8272782640280194E-3</v>
      </c>
      <c r="M33" s="4"/>
      <c r="N33" s="4"/>
      <c r="O33" s="4"/>
      <c r="P33" s="4"/>
      <c r="Q33" s="4"/>
      <c r="R33" s="4"/>
    </row>
    <row r="34" spans="1:18" x14ac:dyDescent="0.25">
      <c r="A34" t="s">
        <v>54</v>
      </c>
      <c r="B34">
        <v>0.371</v>
      </c>
      <c r="C34">
        <v>0.8</v>
      </c>
      <c r="D34">
        <v>4.5999999999999999E-2</v>
      </c>
      <c r="E34" s="4">
        <v>0.17306285329787219</v>
      </c>
      <c r="F34" s="4">
        <v>0.14257621071497195</v>
      </c>
      <c r="G34" s="4">
        <v>8.8112340637955429E-4</v>
      </c>
      <c r="M34" s="4"/>
      <c r="N34" s="4"/>
      <c r="O34" s="4"/>
      <c r="P34" s="4"/>
      <c r="Q34" s="4"/>
      <c r="R34" s="4"/>
    </row>
    <row r="35" spans="1:18" x14ac:dyDescent="0.25">
      <c r="A35" t="s">
        <v>59</v>
      </c>
      <c r="B35">
        <v>1.2509999999999999</v>
      </c>
      <c r="C35">
        <v>0.05</v>
      </c>
      <c r="D35">
        <v>5.0999999999999997E-2</v>
      </c>
      <c r="E35" s="4">
        <v>0.10584376517846783</v>
      </c>
      <c r="F35" s="4">
        <v>4.0531350188905968E-2</v>
      </c>
      <c r="G35" s="4">
        <v>2.7760746654975784E-3</v>
      </c>
      <c r="M35" s="4"/>
      <c r="N35" s="4"/>
      <c r="O35" s="4"/>
      <c r="P35" s="4"/>
      <c r="Q35" s="4"/>
      <c r="R35" s="4"/>
    </row>
    <row r="36" spans="1:18" x14ac:dyDescent="0.25">
      <c r="A36" t="s">
        <v>55</v>
      </c>
      <c r="B36">
        <v>1.196</v>
      </c>
      <c r="C36">
        <v>1.115</v>
      </c>
      <c r="D36">
        <v>0.52600000000000002</v>
      </c>
      <c r="E36" s="4">
        <v>0.12781875437626303</v>
      </c>
      <c r="F36" s="4">
        <v>2.5945824996253856E-3</v>
      </c>
      <c r="G36" s="4">
        <v>0.11486518342566952</v>
      </c>
      <c r="M36" s="4"/>
      <c r="N36" s="4"/>
      <c r="O36" s="4"/>
      <c r="P36" s="4"/>
      <c r="Q36" s="4"/>
      <c r="R36" s="4"/>
    </row>
    <row r="37" spans="1:18" x14ac:dyDescent="0.25">
      <c r="M37" s="4"/>
      <c r="N37" s="4"/>
      <c r="O37" s="4"/>
      <c r="P37" s="4"/>
      <c r="Q37" s="4"/>
      <c r="R37" s="4"/>
    </row>
    <row r="38" spans="1:18" x14ac:dyDescent="0.25">
      <c r="M38" s="4"/>
      <c r="N38" s="4"/>
      <c r="O38" s="4"/>
      <c r="P38" s="4"/>
      <c r="Q38" s="4"/>
      <c r="R38" s="4"/>
    </row>
    <row r="39" spans="1:18" x14ac:dyDescent="0.25">
      <c r="M39" s="4"/>
      <c r="N39" s="4"/>
      <c r="O39" s="4"/>
      <c r="P39" s="4"/>
      <c r="Q39" s="4"/>
      <c r="R39" s="4"/>
    </row>
    <row r="40" spans="1:18" x14ac:dyDescent="0.25">
      <c r="M40" s="4"/>
      <c r="N40" s="4"/>
      <c r="O40" s="4"/>
      <c r="P40" s="4"/>
      <c r="Q40" s="4"/>
      <c r="R40" s="4"/>
    </row>
    <row r="41" spans="1:18" x14ac:dyDescent="0.25">
      <c r="M41" s="4"/>
      <c r="N41" s="4"/>
      <c r="O41" s="4"/>
      <c r="P41" s="4"/>
      <c r="Q41" s="4"/>
      <c r="R41" s="4"/>
    </row>
    <row r="42" spans="1:18" x14ac:dyDescent="0.25">
      <c r="M42" s="4"/>
      <c r="N42" s="4"/>
      <c r="O42" s="4"/>
      <c r="P42" s="4"/>
      <c r="Q42" s="4"/>
      <c r="R42" s="4"/>
    </row>
    <row r="43" spans="1:18" x14ac:dyDescent="0.25">
      <c r="M43" s="4"/>
      <c r="N43" s="4"/>
      <c r="O43" s="4"/>
      <c r="P43" s="4"/>
      <c r="Q43" s="4"/>
      <c r="R43" s="4"/>
    </row>
    <row r="44" spans="1:18" x14ac:dyDescent="0.25">
      <c r="M44" s="4"/>
      <c r="N44" s="4"/>
      <c r="O44" s="4"/>
      <c r="P44" s="4"/>
      <c r="Q44" s="4"/>
      <c r="R44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2" sqref="A2:E27"/>
    </sheetView>
  </sheetViews>
  <sheetFormatPr defaultRowHeight="15" x14ac:dyDescent="0.25"/>
  <cols>
    <col min="2" max="2" width="12.5703125" bestFit="1" customWidth="1"/>
    <col min="3" max="3" width="15.28515625" bestFit="1" customWidth="1"/>
    <col min="4" max="4" width="21.5703125" bestFit="1" customWidth="1"/>
    <col min="5" max="5" width="21.42578125" bestFit="1" customWidth="1"/>
  </cols>
  <sheetData>
    <row r="1" spans="1:5" x14ac:dyDescent="0.25">
      <c r="A1" t="s">
        <v>60</v>
      </c>
      <c r="B1" t="s">
        <v>61</v>
      </c>
      <c r="C1" t="s">
        <v>62</v>
      </c>
      <c r="D1" t="s">
        <v>63</v>
      </c>
      <c r="E1" t="s">
        <v>64</v>
      </c>
    </row>
    <row r="2" spans="1:5" x14ac:dyDescent="0.25">
      <c r="A2">
        <v>25</v>
      </c>
      <c r="B2">
        <v>10</v>
      </c>
      <c r="C2">
        <v>0.5</v>
      </c>
      <c r="D2" s="1">
        <v>0.40376601933867295</v>
      </c>
      <c r="E2" s="1">
        <v>6.2159097466869234E-2</v>
      </c>
    </row>
    <row r="3" spans="1:5" x14ac:dyDescent="0.25">
      <c r="A3">
        <v>25</v>
      </c>
      <c r="B3">
        <v>10</v>
      </c>
      <c r="C3">
        <v>1</v>
      </c>
      <c r="D3" s="1">
        <v>0.40138072847486128</v>
      </c>
      <c r="E3" s="1">
        <v>7.7132294331196408E-2</v>
      </c>
    </row>
    <row r="4" spans="1:5" x14ac:dyDescent="0.25">
      <c r="A4">
        <v>25</v>
      </c>
      <c r="B4">
        <v>10</v>
      </c>
      <c r="C4">
        <v>1.5</v>
      </c>
      <c r="D4" s="1">
        <v>0.41673714172054049</v>
      </c>
      <c r="E4" s="1">
        <v>8.7164417460901811E-2</v>
      </c>
    </row>
    <row r="5" spans="1:5" x14ac:dyDescent="0.25">
      <c r="A5">
        <v>25</v>
      </c>
      <c r="B5">
        <v>20</v>
      </c>
      <c r="C5">
        <v>0.5</v>
      </c>
      <c r="D5" s="1">
        <v>0.39613753907656207</v>
      </c>
      <c r="E5" s="1">
        <v>9.8490136319233756E-2</v>
      </c>
    </row>
    <row r="6" spans="1:5" x14ac:dyDescent="0.25">
      <c r="A6">
        <v>25</v>
      </c>
      <c r="B6">
        <v>20</v>
      </c>
      <c r="C6">
        <v>1</v>
      </c>
      <c r="D6" s="1">
        <v>0.37233135926737998</v>
      </c>
      <c r="E6" s="1">
        <v>9.9590402474357104E-2</v>
      </c>
    </row>
    <row r="7" spans="1:5" x14ac:dyDescent="0.25">
      <c r="A7">
        <v>25</v>
      </c>
      <c r="B7">
        <v>30</v>
      </c>
      <c r="C7">
        <v>0.5</v>
      </c>
      <c r="D7" s="1">
        <v>0.38443710723478908</v>
      </c>
      <c r="E7" s="1">
        <v>8.1092482250652825E-2</v>
      </c>
    </row>
    <row r="8" spans="1:5" x14ac:dyDescent="0.25">
      <c r="A8">
        <v>25</v>
      </c>
      <c r="B8">
        <v>30</v>
      </c>
      <c r="C8">
        <v>1</v>
      </c>
      <c r="D8" s="1">
        <v>0.3789967001766224</v>
      </c>
      <c r="E8" s="1">
        <v>0.11389694809806357</v>
      </c>
    </row>
    <row r="9" spans="1:5" x14ac:dyDescent="0.25">
      <c r="A9">
        <v>25</v>
      </c>
      <c r="B9">
        <v>30</v>
      </c>
      <c r="C9">
        <v>1.5</v>
      </c>
      <c r="D9" s="1">
        <v>0.40029041476789995</v>
      </c>
      <c r="E9" s="1">
        <v>0.11379389998867921</v>
      </c>
    </row>
    <row r="10" spans="1:5" x14ac:dyDescent="0.25">
      <c r="A10">
        <v>30</v>
      </c>
      <c r="B10">
        <v>10</v>
      </c>
      <c r="C10">
        <v>0.5</v>
      </c>
      <c r="D10" s="1">
        <v>0.37360648802597984</v>
      </c>
      <c r="E10" s="1">
        <v>0.11550525303833901</v>
      </c>
    </row>
    <row r="11" spans="1:5" x14ac:dyDescent="0.25">
      <c r="A11">
        <v>30</v>
      </c>
      <c r="B11">
        <v>10</v>
      </c>
      <c r="C11">
        <v>1</v>
      </c>
      <c r="D11" s="1">
        <v>0.36880000000000002</v>
      </c>
      <c r="E11" s="1">
        <v>9.3632914192954469E-2</v>
      </c>
    </row>
    <row r="12" spans="1:5" x14ac:dyDescent="0.25">
      <c r="A12">
        <v>30</v>
      </c>
      <c r="B12">
        <v>10</v>
      </c>
      <c r="C12">
        <v>1.5</v>
      </c>
      <c r="D12" s="1">
        <v>0.38092047491702891</v>
      </c>
      <c r="E12" s="1">
        <v>9.3458325250769442E-2</v>
      </c>
    </row>
    <row r="13" spans="1:5" x14ac:dyDescent="0.25">
      <c r="A13">
        <v>30</v>
      </c>
      <c r="B13">
        <v>20</v>
      </c>
      <c r="C13">
        <v>0.5</v>
      </c>
      <c r="D13" s="1">
        <v>0.36495</v>
      </c>
      <c r="E13" s="1">
        <v>6.9767857111712725E-2</v>
      </c>
    </row>
    <row r="14" spans="1:5" x14ac:dyDescent="0.25">
      <c r="A14">
        <v>30</v>
      </c>
      <c r="B14">
        <v>20</v>
      </c>
      <c r="C14">
        <v>1</v>
      </c>
      <c r="D14" s="1">
        <v>0.38231513166577863</v>
      </c>
      <c r="E14" s="1">
        <v>0.11387694714892552</v>
      </c>
    </row>
    <row r="15" spans="1:5" x14ac:dyDescent="0.25">
      <c r="A15">
        <v>30</v>
      </c>
      <c r="B15">
        <v>20</v>
      </c>
      <c r="C15">
        <v>1.5</v>
      </c>
      <c r="D15" s="1">
        <v>0.30991013897676406</v>
      </c>
      <c r="E15" s="1">
        <v>6.5400312152418066E-2</v>
      </c>
    </row>
    <row r="16" spans="1:5" x14ac:dyDescent="0.25">
      <c r="A16">
        <v>30</v>
      </c>
      <c r="B16">
        <v>30</v>
      </c>
      <c r="C16">
        <v>0.5</v>
      </c>
      <c r="D16" s="1">
        <v>0.28652939031521302</v>
      </c>
      <c r="E16" s="1">
        <v>0.10231561431245118</v>
      </c>
    </row>
    <row r="17" spans="1:5" x14ac:dyDescent="0.25">
      <c r="A17">
        <v>30</v>
      </c>
      <c r="B17">
        <v>30</v>
      </c>
      <c r="C17">
        <v>1</v>
      </c>
      <c r="D17" s="1">
        <v>0.35199795104621939</v>
      </c>
      <c r="E17" s="1">
        <v>0.10086685437853213</v>
      </c>
    </row>
    <row r="18" spans="1:5" x14ac:dyDescent="0.25">
      <c r="A18">
        <v>30</v>
      </c>
      <c r="B18">
        <v>30</v>
      </c>
      <c r="C18">
        <v>1.5</v>
      </c>
      <c r="D18" s="1">
        <v>0.28814283488878317</v>
      </c>
      <c r="E18" s="1">
        <v>6.537726169196062E-2</v>
      </c>
    </row>
    <row r="19" spans="1:5" x14ac:dyDescent="0.25">
      <c r="A19">
        <v>35</v>
      </c>
      <c r="B19">
        <v>10</v>
      </c>
      <c r="C19">
        <v>0.5</v>
      </c>
      <c r="D19" s="1">
        <v>0.33890348600929388</v>
      </c>
      <c r="E19" s="1">
        <v>5.3161988042372224E-2</v>
      </c>
    </row>
    <row r="20" spans="1:5" x14ac:dyDescent="0.25">
      <c r="A20">
        <v>35</v>
      </c>
      <c r="B20">
        <v>10</v>
      </c>
      <c r="C20">
        <v>1</v>
      </c>
      <c r="D20" s="1">
        <v>0.30527478988887019</v>
      </c>
      <c r="E20" s="1">
        <v>5.0242404485585396E-2</v>
      </c>
    </row>
    <row r="21" spans="1:5" x14ac:dyDescent="0.25">
      <c r="A21">
        <v>35</v>
      </c>
      <c r="B21">
        <v>10</v>
      </c>
      <c r="C21">
        <v>1.5</v>
      </c>
      <c r="D21" s="1">
        <v>0.31354942448911843</v>
      </c>
      <c r="E21" s="1">
        <v>4.1388031810393494E-2</v>
      </c>
    </row>
    <row r="22" spans="1:5" x14ac:dyDescent="0.25">
      <c r="A22">
        <v>35</v>
      </c>
      <c r="B22">
        <v>20</v>
      </c>
      <c r="C22">
        <v>0.5</v>
      </c>
      <c r="D22" s="1">
        <v>0.34314238530309998</v>
      </c>
      <c r="E22" s="1">
        <v>3.1621961116159003E-2</v>
      </c>
    </row>
    <row r="23" spans="1:5" x14ac:dyDescent="0.25">
      <c r="A23">
        <v>35</v>
      </c>
      <c r="B23">
        <v>20</v>
      </c>
      <c r="C23">
        <v>1</v>
      </c>
      <c r="D23" s="1">
        <v>0.32680064012875737</v>
      </c>
      <c r="E23" s="1">
        <v>5.6302839840147015E-2</v>
      </c>
    </row>
    <row r="24" spans="1:5" x14ac:dyDescent="0.25">
      <c r="A24">
        <v>35</v>
      </c>
      <c r="B24">
        <v>20</v>
      </c>
      <c r="C24">
        <v>1.5</v>
      </c>
      <c r="D24" s="1">
        <v>0.32851193159172432</v>
      </c>
      <c r="E24" s="1">
        <v>4.7682477114189402E-2</v>
      </c>
    </row>
    <row r="25" spans="1:5" x14ac:dyDescent="0.25">
      <c r="A25">
        <v>35</v>
      </c>
      <c r="B25">
        <v>30</v>
      </c>
      <c r="C25">
        <v>0.5</v>
      </c>
      <c r="D25" s="1">
        <v>1.0160326135630089</v>
      </c>
      <c r="E25" s="1">
        <v>0.10994771048021269</v>
      </c>
    </row>
    <row r="26" spans="1:5" x14ac:dyDescent="0.25">
      <c r="A26">
        <v>35</v>
      </c>
      <c r="B26">
        <v>30</v>
      </c>
      <c r="C26">
        <v>1</v>
      </c>
      <c r="D26" s="1">
        <v>0.34755905274254578</v>
      </c>
      <c r="E26" s="1">
        <v>5.7573476062241134E-2</v>
      </c>
    </row>
    <row r="27" spans="1:5" x14ac:dyDescent="0.25">
      <c r="A27">
        <v>35</v>
      </c>
      <c r="B27">
        <v>30</v>
      </c>
      <c r="C27">
        <v>1.5</v>
      </c>
      <c r="D27" s="1">
        <v>0.29797545518763502</v>
      </c>
      <c r="E27" s="1">
        <v>5.7083173317801612E-2</v>
      </c>
    </row>
  </sheetData>
  <sortState ref="A2:E27">
    <sortCondition ref="A2:A27"/>
    <sortCondition ref="B2:B27"/>
    <sortCondition ref="C2:C2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 final</vt:lpstr>
      <vt:lpstr>figure 5 final</vt:lpstr>
      <vt:lpstr>table 1 final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Sargeant</dc:creator>
  <cp:lastModifiedBy>cc245</cp:lastModifiedBy>
  <dcterms:created xsi:type="dcterms:W3CDTF">2013-08-16T09:17:42Z</dcterms:created>
  <dcterms:modified xsi:type="dcterms:W3CDTF">2015-06-15T08:52:39Z</dcterms:modified>
</cp:coreProperties>
</file>